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0490" windowHeight="7065"/>
  </bookViews>
  <sheets>
    <sheet name="мальчики 5-6 " sheetId="1" r:id="rId1"/>
    <sheet name="девочки 5-6" sheetId="6" r:id="rId2"/>
    <sheet name="юноши 7-8 " sheetId="5" r:id="rId3"/>
    <sheet name="девушки 7-8" sheetId="2" r:id="rId4"/>
    <sheet name="Лист1" sheetId="9" state="hidden" r:id="rId5"/>
    <sheet name="юноши 9-11" sheetId="7" r:id="rId6"/>
    <sheet name="девушки 9-11" sheetId="8" r:id="rId7"/>
  </sheets>
  <definedNames>
    <definedName name="Z_E089515C_7A47_489C_8BF8_B76124DF728F_.wvu.PrintArea" localSheetId="1" hidden="1">'девочки 5-6'!#REF!</definedName>
    <definedName name="Z_E089515C_7A47_489C_8BF8_B76124DF728F_.wvu.PrintArea" localSheetId="3" hidden="1">'девушки 7-8'!$A$1:$O$47</definedName>
    <definedName name="Z_E089515C_7A47_489C_8BF8_B76124DF728F_.wvu.PrintArea" localSheetId="6" hidden="1">'девушки 9-11'!$A$1:$O$47</definedName>
    <definedName name="Z_E089515C_7A47_489C_8BF8_B76124DF728F_.wvu.PrintArea" localSheetId="0" hidden="1">'мальчики 5-6 '!$A$1:$Q$60</definedName>
    <definedName name="Z_E089515C_7A47_489C_8BF8_B76124DF728F_.wvu.PrintArea" localSheetId="2" hidden="1">'юноши 7-8 '!$A$1:$O$61</definedName>
    <definedName name="Z_E089515C_7A47_489C_8BF8_B76124DF728F_.wvu.PrintArea" localSheetId="5" hidden="1">'юноши 9-11'!$A$1:$O$61</definedName>
    <definedName name="_xlnm.Print_Area" localSheetId="1">'девочки 5-6'!#REF!</definedName>
    <definedName name="_xlnm.Print_Area" localSheetId="3">'девушки 7-8'!$A$1:$O$47</definedName>
    <definedName name="_xlnm.Print_Area" localSheetId="6">'девушки 9-11'!$A$1:$O$47</definedName>
    <definedName name="_xlnm.Print_Area" localSheetId="0">'мальчики 5-6 '!$A$1:$Q$60</definedName>
    <definedName name="_xlnm.Print_Area" localSheetId="2">'юноши 7-8 '!$A$1:$O$61</definedName>
    <definedName name="_xlnm.Print_Area" localSheetId="5">'юноши 9-11'!$A$1:$O$61</definedName>
  </definedNames>
  <calcPr calcId="162913"/>
  <customWorkbookViews>
    <customWorkbookView name="M.Kucheriavaia - Личное представление" guid="{E089515C-7A47-489C-8BF8-B76124DF728F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M11" i="8" l="1"/>
  <c r="M13" i="8"/>
  <c r="M12" i="8" l="1"/>
  <c r="M14" i="8"/>
  <c r="K13" i="6" l="1"/>
  <c r="O60" i="1" l="1"/>
  <c r="M60" i="1"/>
  <c r="K60" i="1"/>
  <c r="O59" i="1"/>
  <c r="M59" i="1"/>
  <c r="K59" i="1"/>
  <c r="O58" i="1"/>
  <c r="M58" i="1"/>
  <c r="K58" i="1"/>
  <c r="O57" i="1"/>
  <c r="M57" i="1"/>
  <c r="K57" i="1"/>
  <c r="O56" i="1"/>
  <c r="M56" i="1"/>
  <c r="K56" i="1"/>
  <c r="O55" i="1"/>
  <c r="M55" i="1"/>
  <c r="K55" i="1"/>
  <c r="O54" i="1"/>
  <c r="M54" i="1"/>
  <c r="K54" i="1"/>
  <c r="O53" i="1"/>
  <c r="M53" i="1"/>
  <c r="K53" i="1"/>
  <c r="O52" i="1"/>
  <c r="M52" i="1"/>
  <c r="K52" i="1"/>
  <c r="O51" i="1"/>
  <c r="M51" i="1"/>
  <c r="K51" i="1"/>
  <c r="O50" i="1"/>
  <c r="M50" i="1"/>
  <c r="K50" i="1"/>
  <c r="O49" i="1"/>
  <c r="M49" i="1"/>
  <c r="K49" i="1"/>
  <c r="O48" i="1"/>
  <c r="M48" i="1"/>
  <c r="K48" i="1"/>
  <c r="O47" i="1"/>
  <c r="M47" i="1"/>
  <c r="K47" i="1"/>
  <c r="O46" i="1"/>
  <c r="M46" i="1"/>
  <c r="K46" i="1"/>
  <c r="O45" i="1"/>
  <c r="M45" i="1"/>
  <c r="K45" i="1"/>
  <c r="O44" i="1"/>
  <c r="M44" i="1"/>
  <c r="K44" i="1"/>
  <c r="O43" i="1"/>
  <c r="M43" i="1"/>
  <c r="K43" i="1"/>
  <c r="P43" i="1" s="1"/>
  <c r="O42" i="1"/>
  <c r="M42" i="1"/>
  <c r="K42" i="1"/>
  <c r="O41" i="1"/>
  <c r="M41" i="1"/>
  <c r="K41" i="1"/>
  <c r="O40" i="1"/>
  <c r="M40" i="1"/>
  <c r="K40" i="1"/>
  <c r="O39" i="1"/>
  <c r="M39" i="1"/>
  <c r="K39" i="1"/>
  <c r="O38" i="1"/>
  <c r="M38" i="1"/>
  <c r="K38" i="1"/>
  <c r="O37" i="1"/>
  <c r="M37" i="1"/>
  <c r="K37" i="1"/>
  <c r="O36" i="1"/>
  <c r="M36" i="1"/>
  <c r="K36" i="1"/>
  <c r="O35" i="1"/>
  <c r="M35" i="1"/>
  <c r="K35" i="1"/>
  <c r="P35" i="1" s="1"/>
  <c r="O34" i="1"/>
  <c r="M34" i="1"/>
  <c r="K34" i="1"/>
  <c r="O33" i="1"/>
  <c r="M33" i="1"/>
  <c r="K33" i="1"/>
  <c r="O32" i="1"/>
  <c r="M32" i="1"/>
  <c r="K32" i="1"/>
  <c r="O31" i="1"/>
  <c r="M31" i="1"/>
  <c r="K31" i="1"/>
  <c r="O30" i="1"/>
  <c r="M30" i="1"/>
  <c r="K30" i="1"/>
  <c r="O29" i="1"/>
  <c r="M29" i="1"/>
  <c r="K29" i="1"/>
  <c r="O28" i="1"/>
  <c r="M28" i="1"/>
  <c r="K28" i="1"/>
  <c r="O27" i="1"/>
  <c r="M27" i="1"/>
  <c r="K27" i="1"/>
  <c r="P27" i="1" s="1"/>
  <c r="O26" i="1"/>
  <c r="M26" i="1"/>
  <c r="K26" i="1"/>
  <c r="O25" i="1"/>
  <c r="M25" i="1"/>
  <c r="K25" i="1"/>
  <c r="O24" i="1"/>
  <c r="M24" i="1"/>
  <c r="K24" i="1"/>
  <c r="O23" i="1"/>
  <c r="M23" i="1"/>
  <c r="K23" i="1"/>
  <c r="O22" i="1"/>
  <c r="M22" i="1"/>
  <c r="K22" i="1"/>
  <c r="O21" i="1"/>
  <c r="M21" i="1"/>
  <c r="K21" i="1"/>
  <c r="O20" i="1"/>
  <c r="M20" i="1"/>
  <c r="K20" i="1"/>
  <c r="O19" i="1"/>
  <c r="M19" i="1"/>
  <c r="K19" i="1"/>
  <c r="O18" i="1"/>
  <c r="M18" i="1"/>
  <c r="K18" i="1"/>
  <c r="O17" i="1"/>
  <c r="M17" i="1"/>
  <c r="K17" i="1"/>
  <c r="O16" i="1"/>
  <c r="M16" i="1"/>
  <c r="K16" i="1"/>
  <c r="O15" i="1"/>
  <c r="M15" i="1"/>
  <c r="K15" i="1"/>
  <c r="O14" i="1"/>
  <c r="M14" i="1"/>
  <c r="K14" i="1"/>
  <c r="O13" i="1"/>
  <c r="M13" i="1"/>
  <c r="K13" i="1"/>
  <c r="O12" i="1"/>
  <c r="M12" i="1"/>
  <c r="K12" i="1"/>
  <c r="O11" i="1"/>
  <c r="M11" i="1"/>
  <c r="K11" i="1"/>
  <c r="O61" i="6"/>
  <c r="M61" i="6"/>
  <c r="K61" i="6"/>
  <c r="O60" i="6"/>
  <c r="M60" i="6"/>
  <c r="K60" i="6"/>
  <c r="O59" i="6"/>
  <c r="M59" i="6"/>
  <c r="K59" i="6"/>
  <c r="O58" i="6"/>
  <c r="M58" i="6"/>
  <c r="K58" i="6"/>
  <c r="O57" i="6"/>
  <c r="M57" i="6"/>
  <c r="K57" i="6"/>
  <c r="O56" i="6"/>
  <c r="M56" i="6"/>
  <c r="K56" i="6"/>
  <c r="O55" i="6"/>
  <c r="M55" i="6"/>
  <c r="K55" i="6"/>
  <c r="P55" i="6" s="1"/>
  <c r="O54" i="6"/>
  <c r="M54" i="6"/>
  <c r="K54" i="6"/>
  <c r="O53" i="6"/>
  <c r="M53" i="6"/>
  <c r="K53" i="6"/>
  <c r="O52" i="6"/>
  <c r="M52" i="6"/>
  <c r="K52" i="6"/>
  <c r="O51" i="6"/>
  <c r="M51" i="6"/>
  <c r="K51" i="6"/>
  <c r="O50" i="6"/>
  <c r="M50" i="6"/>
  <c r="K50" i="6"/>
  <c r="O49" i="6"/>
  <c r="M49" i="6"/>
  <c r="K49" i="6"/>
  <c r="O48" i="6"/>
  <c r="M48" i="6"/>
  <c r="K48" i="6"/>
  <c r="O47" i="6"/>
  <c r="M47" i="6"/>
  <c r="K47" i="6"/>
  <c r="P47" i="6" s="1"/>
  <c r="O46" i="6"/>
  <c r="M46" i="6"/>
  <c r="K46" i="6"/>
  <c r="O45" i="6"/>
  <c r="M45" i="6"/>
  <c r="K45" i="6"/>
  <c r="O44" i="6"/>
  <c r="M44" i="6"/>
  <c r="K44" i="6"/>
  <c r="O43" i="6"/>
  <c r="M43" i="6"/>
  <c r="K43" i="6"/>
  <c r="O42" i="6"/>
  <c r="M42" i="6"/>
  <c r="K42" i="6"/>
  <c r="O41" i="6"/>
  <c r="M41" i="6"/>
  <c r="K41" i="6"/>
  <c r="O40" i="6"/>
  <c r="M40" i="6"/>
  <c r="K40" i="6"/>
  <c r="O39" i="6"/>
  <c r="M39" i="6"/>
  <c r="K39" i="6"/>
  <c r="P39" i="6" s="1"/>
  <c r="O38" i="6"/>
  <c r="M38" i="6"/>
  <c r="K38" i="6"/>
  <c r="O37" i="6"/>
  <c r="M37" i="6"/>
  <c r="K37" i="6"/>
  <c r="O36" i="6"/>
  <c r="M36" i="6"/>
  <c r="K36" i="6"/>
  <c r="O35" i="6"/>
  <c r="M35" i="6"/>
  <c r="K35" i="6"/>
  <c r="O34" i="6"/>
  <c r="M34" i="6"/>
  <c r="K34" i="6"/>
  <c r="O33" i="6"/>
  <c r="M33" i="6"/>
  <c r="K33" i="6"/>
  <c r="O32" i="6"/>
  <c r="M32" i="6"/>
  <c r="K32" i="6"/>
  <c r="O31" i="6"/>
  <c r="M31" i="6"/>
  <c r="K31" i="6"/>
  <c r="P31" i="6" s="1"/>
  <c r="O30" i="6"/>
  <c r="M30" i="6"/>
  <c r="K30" i="6"/>
  <c r="O29" i="6"/>
  <c r="M29" i="6"/>
  <c r="K29" i="6"/>
  <c r="O28" i="6"/>
  <c r="M28" i="6"/>
  <c r="K28" i="6"/>
  <c r="O27" i="6"/>
  <c r="M27" i="6"/>
  <c r="K27" i="6"/>
  <c r="O26" i="6"/>
  <c r="M26" i="6"/>
  <c r="K26" i="6"/>
  <c r="O25" i="6"/>
  <c r="M25" i="6"/>
  <c r="K25" i="6"/>
  <c r="O24" i="6"/>
  <c r="M24" i="6"/>
  <c r="K24" i="6"/>
  <c r="O23" i="6"/>
  <c r="M23" i="6"/>
  <c r="K23" i="6"/>
  <c r="P23" i="6" s="1"/>
  <c r="O22" i="6"/>
  <c r="M22" i="6"/>
  <c r="K22" i="6"/>
  <c r="O21" i="6"/>
  <c r="M21" i="6"/>
  <c r="K21" i="6"/>
  <c r="O20" i="6"/>
  <c r="M20" i="6"/>
  <c r="K20" i="6"/>
  <c r="O19" i="6"/>
  <c r="M19" i="6"/>
  <c r="K19" i="6"/>
  <c r="O18" i="6"/>
  <c r="M18" i="6"/>
  <c r="K18" i="6"/>
  <c r="O17" i="6"/>
  <c r="M17" i="6"/>
  <c r="K17" i="6"/>
  <c r="O16" i="6"/>
  <c r="M16" i="6"/>
  <c r="K16" i="6"/>
  <c r="O15" i="6"/>
  <c r="M15" i="6"/>
  <c r="K15" i="6"/>
  <c r="O14" i="6"/>
  <c r="M14" i="6"/>
  <c r="K14" i="6"/>
  <c r="O13" i="6"/>
  <c r="M13" i="6"/>
  <c r="O12" i="6"/>
  <c r="M12" i="6"/>
  <c r="K12" i="6"/>
  <c r="O11" i="6"/>
  <c r="M11" i="6"/>
  <c r="K11" i="6"/>
  <c r="O61" i="5"/>
  <c r="M61" i="5"/>
  <c r="K61" i="5"/>
  <c r="O60" i="5"/>
  <c r="M60" i="5"/>
  <c r="K60" i="5"/>
  <c r="O59" i="5"/>
  <c r="M59" i="5"/>
  <c r="K59" i="5"/>
  <c r="O58" i="5"/>
  <c r="M58" i="5"/>
  <c r="K58" i="5"/>
  <c r="O57" i="5"/>
  <c r="M57" i="5"/>
  <c r="K57" i="5"/>
  <c r="O56" i="5"/>
  <c r="M56" i="5"/>
  <c r="K56" i="5"/>
  <c r="O55" i="5"/>
  <c r="M55" i="5"/>
  <c r="K55" i="5"/>
  <c r="O54" i="5"/>
  <c r="M54" i="5"/>
  <c r="K54" i="5"/>
  <c r="O53" i="5"/>
  <c r="M53" i="5"/>
  <c r="K53" i="5"/>
  <c r="O52" i="5"/>
  <c r="M52" i="5"/>
  <c r="K52" i="5"/>
  <c r="O51" i="5"/>
  <c r="M51" i="5"/>
  <c r="K51" i="5"/>
  <c r="O50" i="5"/>
  <c r="M50" i="5"/>
  <c r="K50" i="5"/>
  <c r="O49" i="5"/>
  <c r="M49" i="5"/>
  <c r="K49" i="5"/>
  <c r="O48" i="5"/>
  <c r="M48" i="5"/>
  <c r="K48" i="5"/>
  <c r="O47" i="5"/>
  <c r="M47" i="5"/>
  <c r="K47" i="5"/>
  <c r="O46" i="5"/>
  <c r="M46" i="5"/>
  <c r="K46" i="5"/>
  <c r="O45" i="5"/>
  <c r="M45" i="5"/>
  <c r="K45" i="5"/>
  <c r="O44" i="5"/>
  <c r="M44" i="5"/>
  <c r="K44" i="5"/>
  <c r="O43" i="5"/>
  <c r="M43" i="5"/>
  <c r="K43" i="5"/>
  <c r="O42" i="5"/>
  <c r="M42" i="5"/>
  <c r="K42" i="5"/>
  <c r="O41" i="5"/>
  <c r="M41" i="5"/>
  <c r="K41" i="5"/>
  <c r="O40" i="5"/>
  <c r="M40" i="5"/>
  <c r="K40" i="5"/>
  <c r="O39" i="5"/>
  <c r="M39" i="5"/>
  <c r="K39" i="5"/>
  <c r="O38" i="5"/>
  <c r="M38" i="5"/>
  <c r="K38" i="5"/>
  <c r="O37" i="5"/>
  <c r="M37" i="5"/>
  <c r="K37" i="5"/>
  <c r="O36" i="5"/>
  <c r="M36" i="5"/>
  <c r="K36" i="5"/>
  <c r="O35" i="5"/>
  <c r="M35" i="5"/>
  <c r="K35" i="5"/>
  <c r="O34" i="5"/>
  <c r="M34" i="5"/>
  <c r="K34" i="5"/>
  <c r="O33" i="5"/>
  <c r="M33" i="5"/>
  <c r="K33" i="5"/>
  <c r="O32" i="5"/>
  <c r="M32" i="5"/>
  <c r="K32" i="5"/>
  <c r="O31" i="5"/>
  <c r="M31" i="5"/>
  <c r="K31" i="5"/>
  <c r="O30" i="5"/>
  <c r="M30" i="5"/>
  <c r="K30" i="5"/>
  <c r="O29" i="5"/>
  <c r="M29" i="5"/>
  <c r="K29" i="5"/>
  <c r="O28" i="5"/>
  <c r="M28" i="5"/>
  <c r="K28" i="5"/>
  <c r="O27" i="5"/>
  <c r="M27" i="5"/>
  <c r="K27" i="5"/>
  <c r="O26" i="5"/>
  <c r="M26" i="5"/>
  <c r="K26" i="5"/>
  <c r="O25" i="5"/>
  <c r="M25" i="5"/>
  <c r="K25" i="5"/>
  <c r="O24" i="5"/>
  <c r="M24" i="5"/>
  <c r="K24" i="5"/>
  <c r="O23" i="5"/>
  <c r="M23" i="5"/>
  <c r="K23" i="5"/>
  <c r="O22" i="5"/>
  <c r="M22" i="5"/>
  <c r="K22" i="5"/>
  <c r="O21" i="5"/>
  <c r="M21" i="5"/>
  <c r="K21" i="5"/>
  <c r="O20" i="5"/>
  <c r="M20" i="5"/>
  <c r="K20" i="5"/>
  <c r="O19" i="5"/>
  <c r="M19" i="5"/>
  <c r="K19" i="5"/>
  <c r="O18" i="5"/>
  <c r="M18" i="5"/>
  <c r="K18" i="5"/>
  <c r="O17" i="5"/>
  <c r="M17" i="5"/>
  <c r="K17" i="5"/>
  <c r="O16" i="5"/>
  <c r="M16" i="5"/>
  <c r="K16" i="5"/>
  <c r="O15" i="5"/>
  <c r="M15" i="5"/>
  <c r="K15" i="5"/>
  <c r="O14" i="5"/>
  <c r="M14" i="5"/>
  <c r="K14" i="5"/>
  <c r="O13" i="5"/>
  <c r="M13" i="5"/>
  <c r="K13" i="5"/>
  <c r="O12" i="5"/>
  <c r="M12" i="5"/>
  <c r="K12" i="5"/>
  <c r="O11" i="5"/>
  <c r="M11" i="5"/>
  <c r="K11" i="5"/>
  <c r="O61" i="2"/>
  <c r="M61" i="2"/>
  <c r="K61" i="2"/>
  <c r="O60" i="2"/>
  <c r="M60" i="2"/>
  <c r="K60" i="2"/>
  <c r="O59" i="2"/>
  <c r="M59" i="2"/>
  <c r="K59" i="2"/>
  <c r="O58" i="2"/>
  <c r="M58" i="2"/>
  <c r="K58" i="2"/>
  <c r="O57" i="2"/>
  <c r="M57" i="2"/>
  <c r="K57" i="2"/>
  <c r="O56" i="2"/>
  <c r="M56" i="2"/>
  <c r="K56" i="2"/>
  <c r="P56" i="2" s="1"/>
  <c r="O55" i="2"/>
  <c r="M55" i="2"/>
  <c r="K55" i="2"/>
  <c r="O54" i="2"/>
  <c r="M54" i="2"/>
  <c r="K54" i="2"/>
  <c r="P54" i="2" s="1"/>
  <c r="O53" i="2"/>
  <c r="M53" i="2"/>
  <c r="K53" i="2"/>
  <c r="O52" i="2"/>
  <c r="M52" i="2"/>
  <c r="K52" i="2"/>
  <c r="O51" i="2"/>
  <c r="M51" i="2"/>
  <c r="K51" i="2"/>
  <c r="O50" i="2"/>
  <c r="M50" i="2"/>
  <c r="K50" i="2"/>
  <c r="O49" i="2"/>
  <c r="M49" i="2"/>
  <c r="K49" i="2"/>
  <c r="O48" i="2"/>
  <c r="M48" i="2"/>
  <c r="K48" i="2"/>
  <c r="O47" i="2"/>
  <c r="M47" i="2"/>
  <c r="K47" i="2"/>
  <c r="O46" i="2"/>
  <c r="M46" i="2"/>
  <c r="K46" i="2"/>
  <c r="P46" i="2" s="1"/>
  <c r="O45" i="2"/>
  <c r="M45" i="2"/>
  <c r="K45" i="2"/>
  <c r="O44" i="2"/>
  <c r="M44" i="2"/>
  <c r="K44" i="2"/>
  <c r="O43" i="2"/>
  <c r="M43" i="2"/>
  <c r="K43" i="2"/>
  <c r="O42" i="2"/>
  <c r="M42" i="2"/>
  <c r="K42" i="2"/>
  <c r="O41" i="2"/>
  <c r="M41" i="2"/>
  <c r="K41" i="2"/>
  <c r="O40" i="2"/>
  <c r="M40" i="2"/>
  <c r="K40" i="2"/>
  <c r="P40" i="2" s="1"/>
  <c r="O39" i="2"/>
  <c r="M39" i="2"/>
  <c r="K39" i="2"/>
  <c r="O38" i="2"/>
  <c r="M38" i="2"/>
  <c r="K38" i="2"/>
  <c r="P38" i="2" s="1"/>
  <c r="O37" i="2"/>
  <c r="M37" i="2"/>
  <c r="K37" i="2"/>
  <c r="O36" i="2"/>
  <c r="M36" i="2"/>
  <c r="K36" i="2"/>
  <c r="O35" i="2"/>
  <c r="M35" i="2"/>
  <c r="K35" i="2"/>
  <c r="O34" i="2"/>
  <c r="M34" i="2"/>
  <c r="K34" i="2"/>
  <c r="O33" i="2"/>
  <c r="M33" i="2"/>
  <c r="K33" i="2"/>
  <c r="O32" i="2"/>
  <c r="M32" i="2"/>
  <c r="K32" i="2"/>
  <c r="P32" i="2" s="1"/>
  <c r="O31" i="2"/>
  <c r="M31" i="2"/>
  <c r="K31" i="2"/>
  <c r="O30" i="2"/>
  <c r="M30" i="2"/>
  <c r="K30" i="2"/>
  <c r="P30" i="2" s="1"/>
  <c r="O29" i="2"/>
  <c r="M29" i="2"/>
  <c r="K29" i="2"/>
  <c r="O28" i="2"/>
  <c r="M28" i="2"/>
  <c r="K28" i="2"/>
  <c r="O27" i="2"/>
  <c r="M27" i="2"/>
  <c r="K27" i="2"/>
  <c r="O26" i="2"/>
  <c r="M26" i="2"/>
  <c r="K26" i="2"/>
  <c r="O25" i="2"/>
  <c r="M25" i="2"/>
  <c r="K25" i="2"/>
  <c r="O24" i="2"/>
  <c r="M24" i="2"/>
  <c r="K24" i="2"/>
  <c r="P24" i="2" s="1"/>
  <c r="O23" i="2"/>
  <c r="M23" i="2"/>
  <c r="K23" i="2"/>
  <c r="O22" i="2"/>
  <c r="M22" i="2"/>
  <c r="K22" i="2"/>
  <c r="P22" i="2" s="1"/>
  <c r="O21" i="2"/>
  <c r="M21" i="2"/>
  <c r="K21" i="2"/>
  <c r="O20" i="2"/>
  <c r="M20" i="2"/>
  <c r="K20" i="2"/>
  <c r="O19" i="2"/>
  <c r="M19" i="2"/>
  <c r="K19" i="2"/>
  <c r="O18" i="2"/>
  <c r="M18" i="2"/>
  <c r="K18" i="2"/>
  <c r="O17" i="2"/>
  <c r="M17" i="2"/>
  <c r="K17" i="2"/>
  <c r="O16" i="2"/>
  <c r="M16" i="2"/>
  <c r="K16" i="2"/>
  <c r="O15" i="2"/>
  <c r="M15" i="2"/>
  <c r="K15" i="2"/>
  <c r="O14" i="2"/>
  <c r="M14" i="2"/>
  <c r="K14" i="2"/>
  <c r="O13" i="2"/>
  <c r="M13" i="2"/>
  <c r="K13" i="2"/>
  <c r="O12" i="2"/>
  <c r="M12" i="2"/>
  <c r="K12" i="2"/>
  <c r="O11" i="2"/>
  <c r="M11" i="2"/>
  <c r="K11" i="2"/>
  <c r="O61" i="7"/>
  <c r="M61" i="7"/>
  <c r="K61" i="7"/>
  <c r="O60" i="7"/>
  <c r="M60" i="7"/>
  <c r="K60" i="7"/>
  <c r="O59" i="7"/>
  <c r="M59" i="7"/>
  <c r="K59" i="7"/>
  <c r="O58" i="7"/>
  <c r="M58" i="7"/>
  <c r="K58" i="7"/>
  <c r="O57" i="7"/>
  <c r="M57" i="7"/>
  <c r="K57" i="7"/>
  <c r="O56" i="7"/>
  <c r="M56" i="7"/>
  <c r="K56" i="7"/>
  <c r="O55" i="7"/>
  <c r="M55" i="7"/>
  <c r="K55" i="7"/>
  <c r="O54" i="7"/>
  <c r="M54" i="7"/>
  <c r="K54" i="7"/>
  <c r="O53" i="7"/>
  <c r="M53" i="7"/>
  <c r="K53" i="7"/>
  <c r="O52" i="7"/>
  <c r="M52" i="7"/>
  <c r="K52" i="7"/>
  <c r="O51" i="7"/>
  <c r="M51" i="7"/>
  <c r="K51" i="7"/>
  <c r="O50" i="7"/>
  <c r="M50" i="7"/>
  <c r="K50" i="7"/>
  <c r="O49" i="7"/>
  <c r="M49" i="7"/>
  <c r="K49" i="7"/>
  <c r="O48" i="7"/>
  <c r="M48" i="7"/>
  <c r="K48" i="7"/>
  <c r="O47" i="7"/>
  <c r="M47" i="7"/>
  <c r="K47" i="7"/>
  <c r="O46" i="7"/>
  <c r="M46" i="7"/>
  <c r="K46" i="7"/>
  <c r="O45" i="7"/>
  <c r="M45" i="7"/>
  <c r="K45" i="7"/>
  <c r="O44" i="7"/>
  <c r="M44" i="7"/>
  <c r="K44" i="7"/>
  <c r="O43" i="7"/>
  <c r="M43" i="7"/>
  <c r="K43" i="7"/>
  <c r="O42" i="7"/>
  <c r="M42" i="7"/>
  <c r="K42" i="7"/>
  <c r="O41" i="7"/>
  <c r="M41" i="7"/>
  <c r="K41" i="7"/>
  <c r="O40" i="7"/>
  <c r="M40" i="7"/>
  <c r="K40" i="7"/>
  <c r="O39" i="7"/>
  <c r="M39" i="7"/>
  <c r="K39" i="7"/>
  <c r="O38" i="7"/>
  <c r="M38" i="7"/>
  <c r="K38" i="7"/>
  <c r="O37" i="7"/>
  <c r="M37" i="7"/>
  <c r="K37" i="7"/>
  <c r="O36" i="7"/>
  <c r="M36" i="7"/>
  <c r="K36" i="7"/>
  <c r="O35" i="7"/>
  <c r="M35" i="7"/>
  <c r="K35" i="7"/>
  <c r="O34" i="7"/>
  <c r="M34" i="7"/>
  <c r="K34" i="7"/>
  <c r="O33" i="7"/>
  <c r="M33" i="7"/>
  <c r="K33" i="7"/>
  <c r="O32" i="7"/>
  <c r="M32" i="7"/>
  <c r="K32" i="7"/>
  <c r="O31" i="7"/>
  <c r="M31" i="7"/>
  <c r="K31" i="7"/>
  <c r="O30" i="7"/>
  <c r="M30" i="7"/>
  <c r="K30" i="7"/>
  <c r="O29" i="7"/>
  <c r="M29" i="7"/>
  <c r="K29" i="7"/>
  <c r="O28" i="7"/>
  <c r="M28" i="7"/>
  <c r="K28" i="7"/>
  <c r="O27" i="7"/>
  <c r="M27" i="7"/>
  <c r="K27" i="7"/>
  <c r="O26" i="7"/>
  <c r="M26" i="7"/>
  <c r="K26" i="7"/>
  <c r="O25" i="7"/>
  <c r="M25" i="7"/>
  <c r="K25" i="7"/>
  <c r="O24" i="7"/>
  <c r="M24" i="7"/>
  <c r="K24" i="7"/>
  <c r="O23" i="7"/>
  <c r="M23" i="7"/>
  <c r="K23" i="7"/>
  <c r="O22" i="7"/>
  <c r="M22" i="7"/>
  <c r="K22" i="7"/>
  <c r="O21" i="7"/>
  <c r="M21" i="7"/>
  <c r="K21" i="7"/>
  <c r="O20" i="7"/>
  <c r="M20" i="7"/>
  <c r="K20" i="7"/>
  <c r="O19" i="7"/>
  <c r="M19" i="7"/>
  <c r="K19" i="7"/>
  <c r="O18" i="7"/>
  <c r="M18" i="7"/>
  <c r="K18" i="7"/>
  <c r="O17" i="7"/>
  <c r="M17" i="7"/>
  <c r="K17" i="7"/>
  <c r="O16" i="7"/>
  <c r="M16" i="7"/>
  <c r="K16" i="7"/>
  <c r="O15" i="7"/>
  <c r="M15" i="7"/>
  <c r="K15" i="7"/>
  <c r="O14" i="7"/>
  <c r="M14" i="7"/>
  <c r="K14" i="7"/>
  <c r="O13" i="7"/>
  <c r="M13" i="7"/>
  <c r="K13" i="7"/>
  <c r="O12" i="7"/>
  <c r="M12" i="7"/>
  <c r="K12" i="7"/>
  <c r="O11" i="7"/>
  <c r="M11" i="7"/>
  <c r="K11" i="7"/>
  <c r="O61" i="8"/>
  <c r="M61" i="8"/>
  <c r="K61" i="8"/>
  <c r="O60" i="8"/>
  <c r="M60" i="8"/>
  <c r="K60" i="8"/>
  <c r="O59" i="8"/>
  <c r="M59" i="8"/>
  <c r="K59" i="8"/>
  <c r="O58" i="8"/>
  <c r="M58" i="8"/>
  <c r="K58" i="8"/>
  <c r="O57" i="8"/>
  <c r="M57" i="8"/>
  <c r="K57" i="8"/>
  <c r="O56" i="8"/>
  <c r="M56" i="8"/>
  <c r="K56" i="8"/>
  <c r="O55" i="8"/>
  <c r="M55" i="8"/>
  <c r="K55" i="8"/>
  <c r="O54" i="8"/>
  <c r="M54" i="8"/>
  <c r="K54" i="8"/>
  <c r="O53" i="8"/>
  <c r="M53" i="8"/>
  <c r="K53" i="8"/>
  <c r="O52" i="8"/>
  <c r="M52" i="8"/>
  <c r="K52" i="8"/>
  <c r="O51" i="8"/>
  <c r="M51" i="8"/>
  <c r="K51" i="8"/>
  <c r="O50" i="8"/>
  <c r="M50" i="8"/>
  <c r="K50" i="8"/>
  <c r="O49" i="8"/>
  <c r="M49" i="8"/>
  <c r="K49" i="8"/>
  <c r="O48" i="8"/>
  <c r="M48" i="8"/>
  <c r="K48" i="8"/>
  <c r="O47" i="8"/>
  <c r="M47" i="8"/>
  <c r="K47" i="8"/>
  <c r="O46" i="8"/>
  <c r="M46" i="8"/>
  <c r="K46" i="8"/>
  <c r="P46" i="8" s="1"/>
  <c r="O45" i="8"/>
  <c r="M45" i="8"/>
  <c r="K45" i="8"/>
  <c r="O44" i="8"/>
  <c r="M44" i="8"/>
  <c r="K44" i="8"/>
  <c r="O43" i="8"/>
  <c r="M43" i="8"/>
  <c r="K43" i="8"/>
  <c r="O42" i="8"/>
  <c r="M42" i="8"/>
  <c r="K42" i="8"/>
  <c r="O41" i="8"/>
  <c r="M41" i="8"/>
  <c r="K41" i="8"/>
  <c r="O40" i="8"/>
  <c r="M40" i="8"/>
  <c r="K40" i="8"/>
  <c r="O39" i="8"/>
  <c r="M39" i="8"/>
  <c r="K39" i="8"/>
  <c r="O38" i="8"/>
  <c r="M38" i="8"/>
  <c r="K38" i="8"/>
  <c r="O37" i="8"/>
  <c r="M37" i="8"/>
  <c r="K37" i="8"/>
  <c r="O36" i="8"/>
  <c r="M36" i="8"/>
  <c r="K36" i="8"/>
  <c r="O35" i="8"/>
  <c r="M35" i="8"/>
  <c r="K35" i="8"/>
  <c r="O34" i="8"/>
  <c r="M34" i="8"/>
  <c r="K34" i="8"/>
  <c r="O33" i="8"/>
  <c r="M33" i="8"/>
  <c r="K33" i="8"/>
  <c r="O32" i="8"/>
  <c r="M32" i="8"/>
  <c r="K32" i="8"/>
  <c r="O31" i="8"/>
  <c r="M31" i="8"/>
  <c r="K31" i="8"/>
  <c r="O30" i="8"/>
  <c r="M30" i="8"/>
  <c r="K30" i="8"/>
  <c r="O29" i="8"/>
  <c r="M29" i="8"/>
  <c r="K29" i="8"/>
  <c r="O28" i="8"/>
  <c r="M28" i="8"/>
  <c r="K28" i="8"/>
  <c r="O27" i="8"/>
  <c r="M27" i="8"/>
  <c r="K27" i="8"/>
  <c r="O26" i="8"/>
  <c r="M26" i="8"/>
  <c r="K26" i="8"/>
  <c r="O25" i="8"/>
  <c r="M25" i="8"/>
  <c r="K25" i="8"/>
  <c r="O24" i="8"/>
  <c r="M24" i="8"/>
  <c r="K24" i="8"/>
  <c r="O23" i="8"/>
  <c r="M23" i="8"/>
  <c r="K23" i="8"/>
  <c r="O22" i="8"/>
  <c r="M22" i="8"/>
  <c r="K22" i="8"/>
  <c r="O21" i="8"/>
  <c r="M21" i="8"/>
  <c r="K21" i="8"/>
  <c r="O20" i="8"/>
  <c r="M20" i="8"/>
  <c r="K20" i="8"/>
  <c r="O19" i="8"/>
  <c r="M19" i="8"/>
  <c r="K19" i="8"/>
  <c r="O18" i="8"/>
  <c r="M18" i="8"/>
  <c r="K18" i="8"/>
  <c r="O17" i="8"/>
  <c r="M17" i="8"/>
  <c r="K17" i="8"/>
  <c r="O16" i="8"/>
  <c r="M16" i="8"/>
  <c r="K16" i="8"/>
  <c r="O15" i="8"/>
  <c r="M15" i="8"/>
  <c r="K15" i="8"/>
  <c r="O14" i="8"/>
  <c r="K14" i="8"/>
  <c r="O13" i="8"/>
  <c r="K13" i="8"/>
  <c r="O12" i="8"/>
  <c r="K12" i="8"/>
  <c r="O11" i="8"/>
  <c r="P11" i="8" s="1"/>
  <c r="K11" i="8"/>
  <c r="P12" i="1" l="1"/>
  <c r="P20" i="1"/>
  <c r="P13" i="1"/>
  <c r="P21" i="1"/>
  <c r="P28" i="1"/>
  <c r="P36" i="1"/>
  <c r="P13" i="6"/>
  <c r="P15" i="6"/>
  <c r="P27" i="5"/>
  <c r="P19" i="5"/>
  <c r="P16" i="2"/>
  <c r="P48" i="2"/>
  <c r="P14" i="2"/>
  <c r="P27" i="7"/>
  <c r="P35" i="7"/>
  <c r="P43" i="7"/>
  <c r="P51" i="7"/>
  <c r="P19" i="7"/>
  <c r="P25" i="7"/>
  <c r="P33" i="7"/>
  <c r="P17" i="7"/>
  <c r="P41" i="7"/>
  <c r="P14" i="8"/>
  <c r="P22" i="8"/>
  <c r="P38" i="8"/>
  <c r="P54" i="8"/>
  <c r="P30" i="8"/>
  <c r="P28" i="8"/>
  <c r="P44" i="8"/>
  <c r="P52" i="8"/>
  <c r="P60" i="8"/>
  <c r="P20" i="8"/>
  <c r="P36" i="8"/>
  <c r="P12" i="8"/>
  <c r="P19" i="8"/>
  <c r="P27" i="8"/>
  <c r="P35" i="8"/>
  <c r="P43" i="8"/>
  <c r="P51" i="8"/>
  <c r="P59" i="8"/>
  <c r="P59" i="7"/>
  <c r="P49" i="7"/>
  <c r="P57" i="7"/>
  <c r="P13" i="2"/>
  <c r="P21" i="2"/>
  <c r="P29" i="2"/>
  <c r="P37" i="2"/>
  <c r="P45" i="2"/>
  <c r="P53" i="2"/>
  <c r="P61" i="2"/>
  <c r="P11" i="5"/>
  <c r="P13" i="5"/>
  <c r="P21" i="5"/>
  <c r="P29" i="5"/>
  <c r="P37" i="5"/>
  <c r="P45" i="5"/>
  <c r="P53" i="5"/>
  <c r="P18" i="5"/>
  <c r="P26" i="5"/>
  <c r="P34" i="5"/>
  <c r="P42" i="5"/>
  <c r="P50" i="5"/>
  <c r="P58" i="5"/>
  <c r="P61" i="5"/>
  <c r="P35" i="5"/>
  <c r="P43" i="5"/>
  <c r="P51" i="5"/>
  <c r="P59" i="5"/>
  <c r="P44" i="1"/>
  <c r="P52" i="1"/>
  <c r="P15" i="1"/>
  <c r="P23" i="1"/>
  <c r="P30" i="1"/>
  <c r="P38" i="1"/>
  <c r="P57" i="1"/>
  <c r="P51" i="1"/>
  <c r="P59" i="1"/>
  <c r="P46" i="1"/>
  <c r="P54" i="1"/>
  <c r="P60" i="1"/>
  <c r="P13" i="8"/>
  <c r="P21" i="8"/>
  <c r="P29" i="8"/>
  <c r="P37" i="8"/>
  <c r="P45" i="8"/>
  <c r="P53" i="8"/>
  <c r="P61" i="8"/>
  <c r="P15" i="2"/>
  <c r="P23" i="2"/>
  <c r="P31" i="2"/>
  <c r="P39" i="2"/>
  <c r="P47" i="2"/>
  <c r="P55" i="2"/>
  <c r="P12" i="5"/>
  <c r="P20" i="5"/>
  <c r="P28" i="5"/>
  <c r="P36" i="5"/>
  <c r="P44" i="5"/>
  <c r="P52" i="5"/>
  <c r="P60" i="5"/>
  <c r="P17" i="6"/>
  <c r="P25" i="6"/>
  <c r="P33" i="6"/>
  <c r="P41" i="6"/>
  <c r="P49" i="6"/>
  <c r="P57" i="6"/>
  <c r="P14" i="1"/>
  <c r="P22" i="1"/>
  <c r="P29" i="1"/>
  <c r="P37" i="1"/>
  <c r="P45" i="1"/>
  <c r="P53" i="1"/>
  <c r="P16" i="8"/>
  <c r="P24" i="8"/>
  <c r="P32" i="8"/>
  <c r="P40" i="8"/>
  <c r="P48" i="8"/>
  <c r="P56" i="8"/>
  <c r="P13" i="7"/>
  <c r="P21" i="7"/>
  <c r="P29" i="7"/>
  <c r="P37" i="7"/>
  <c r="P45" i="7"/>
  <c r="P53" i="7"/>
  <c r="P61" i="7"/>
  <c r="P18" i="2"/>
  <c r="P26" i="2"/>
  <c r="P34" i="2"/>
  <c r="P42" i="2"/>
  <c r="P50" i="2"/>
  <c r="P58" i="2"/>
  <c r="P15" i="5"/>
  <c r="P23" i="5"/>
  <c r="P31" i="5"/>
  <c r="P39" i="5"/>
  <c r="P47" i="5"/>
  <c r="P55" i="5"/>
  <c r="P17" i="1"/>
  <c r="P25" i="1"/>
  <c r="P32" i="1"/>
  <c r="P40" i="1"/>
  <c r="P48" i="1"/>
  <c r="P56" i="1"/>
  <c r="P17" i="8"/>
  <c r="P25" i="8"/>
  <c r="P33" i="8"/>
  <c r="P41" i="8"/>
  <c r="P49" i="8"/>
  <c r="P57" i="8"/>
  <c r="P11" i="2"/>
  <c r="P19" i="2"/>
  <c r="P27" i="2"/>
  <c r="P35" i="2"/>
  <c r="P43" i="2"/>
  <c r="P51" i="2"/>
  <c r="P59" i="2"/>
  <c r="P16" i="5"/>
  <c r="P24" i="5"/>
  <c r="P32" i="5"/>
  <c r="P40" i="5"/>
  <c r="P48" i="5"/>
  <c r="P56" i="5"/>
  <c r="P21" i="6"/>
  <c r="P29" i="6"/>
  <c r="P37" i="6"/>
  <c r="P45" i="6"/>
  <c r="P53" i="6"/>
  <c r="P61" i="6"/>
  <c r="P18" i="1"/>
  <c r="P33" i="1"/>
  <c r="P41" i="1"/>
  <c r="P49" i="1"/>
  <c r="P15" i="8"/>
  <c r="P23" i="8"/>
  <c r="P31" i="8"/>
  <c r="P39" i="8"/>
  <c r="P47" i="8"/>
  <c r="P55" i="8"/>
  <c r="P17" i="2"/>
  <c r="P25" i="2"/>
  <c r="P33" i="2"/>
  <c r="P41" i="2"/>
  <c r="P49" i="2"/>
  <c r="P57" i="2"/>
  <c r="P14" i="5"/>
  <c r="P22" i="5"/>
  <c r="P30" i="5"/>
  <c r="P38" i="5"/>
  <c r="P46" i="5"/>
  <c r="P54" i="5"/>
  <c r="P11" i="6"/>
  <c r="P19" i="6"/>
  <c r="P27" i="6"/>
  <c r="P35" i="6"/>
  <c r="P43" i="6"/>
  <c r="P51" i="6"/>
  <c r="P59" i="6"/>
  <c r="P16" i="1"/>
  <c r="P24" i="1"/>
  <c r="P31" i="1"/>
  <c r="P39" i="1"/>
  <c r="P47" i="1"/>
  <c r="P55" i="1"/>
  <c r="P26" i="8"/>
  <c r="P34" i="8"/>
  <c r="P42" i="8"/>
  <c r="P50" i="8"/>
  <c r="P58" i="8"/>
  <c r="P15" i="7"/>
  <c r="P23" i="7"/>
  <c r="P31" i="7"/>
  <c r="P39" i="7"/>
  <c r="P47" i="7"/>
  <c r="P55" i="7"/>
  <c r="P12" i="2"/>
  <c r="P20" i="2"/>
  <c r="P28" i="2"/>
  <c r="P36" i="2"/>
  <c r="P44" i="2"/>
  <c r="P52" i="2"/>
  <c r="P60" i="2"/>
  <c r="P17" i="5"/>
  <c r="P25" i="5"/>
  <c r="P33" i="5"/>
  <c r="P41" i="5"/>
  <c r="P49" i="5"/>
  <c r="P57" i="5"/>
  <c r="P11" i="1"/>
  <c r="P19" i="1"/>
  <c r="P26" i="1"/>
  <c r="P34" i="1"/>
  <c r="P42" i="1"/>
  <c r="P50" i="1"/>
  <c r="P58" i="1"/>
  <c r="P12" i="7"/>
  <c r="P14" i="7"/>
  <c r="P16" i="7"/>
  <c r="P18" i="7"/>
  <c r="P20" i="7"/>
  <c r="P22" i="7"/>
  <c r="P24" i="7"/>
  <c r="P26" i="7"/>
  <c r="P28" i="7"/>
  <c r="P30" i="7"/>
  <c r="P32" i="7"/>
  <c r="P34" i="7"/>
  <c r="P36" i="7"/>
  <c r="P38" i="7"/>
  <c r="P40" i="7"/>
  <c r="P42" i="7"/>
  <c r="P44" i="7"/>
  <c r="P46" i="7"/>
  <c r="P48" i="7"/>
  <c r="P50" i="7"/>
  <c r="P52" i="7"/>
  <c r="P54" i="7"/>
  <c r="P56" i="7"/>
  <c r="P58" i="7"/>
  <c r="P60" i="7"/>
  <c r="P18" i="8"/>
  <c r="P11" i="7"/>
  <c r="P12" i="6"/>
  <c r="P14" i="6"/>
  <c r="P16" i="6"/>
  <c r="P18" i="6"/>
  <c r="P20" i="6"/>
  <c r="P22" i="6"/>
  <c r="P24" i="6"/>
  <c r="P26" i="6"/>
  <c r="P28" i="6"/>
  <c r="P30" i="6"/>
  <c r="P32" i="6"/>
  <c r="P34" i="6"/>
  <c r="P36" i="6"/>
  <c r="P38" i="6"/>
  <c r="P40" i="6"/>
  <c r="P42" i="6"/>
  <c r="P44" i="6"/>
  <c r="P46" i="6"/>
  <c r="P48" i="6"/>
  <c r="P50" i="6"/>
  <c r="P52" i="6"/>
  <c r="P54" i="6"/>
  <c r="P56" i="6"/>
  <c r="P58" i="6"/>
  <c r="P60" i="6"/>
</calcChain>
</file>

<file path=xl/sharedStrings.xml><?xml version="1.0" encoding="utf-8"?>
<sst xmlns="http://schemas.openxmlformats.org/spreadsheetml/2006/main" count="714" uniqueCount="274">
  <si>
    <t>Протокол №1</t>
  </si>
  <si>
    <t>№</t>
  </si>
  <si>
    <t>Класс</t>
  </si>
  <si>
    <t>Теория</t>
  </si>
  <si>
    <t>Баллы</t>
  </si>
  <si>
    <t>результат</t>
  </si>
  <si>
    <t>время в сек</t>
  </si>
  <si>
    <t>зачетные баллы</t>
  </si>
  <si>
    <t>баллы</t>
  </si>
  <si>
    <t>Образовательная организация</t>
  </si>
  <si>
    <t>шифр</t>
  </si>
  <si>
    <t>Гимнастика</t>
  </si>
  <si>
    <t>фамилия</t>
  </si>
  <si>
    <t>имя</t>
  </si>
  <si>
    <t>отчество</t>
  </si>
  <si>
    <t>Место проведения: ________________________</t>
  </si>
  <si>
    <t xml:space="preserve">ВСЕГО баллов </t>
  </si>
  <si>
    <t>max 100</t>
  </si>
  <si>
    <t>max 20</t>
  </si>
  <si>
    <t>max 40</t>
  </si>
  <si>
    <t>Игровые виды спорта</t>
  </si>
  <si>
    <t>решения жюри по итогам проведения школьного этапа  Всероссийской олимпиады школьников Ленинградской области по физической культуре</t>
  </si>
  <si>
    <t>Максимально возможный результат в теории 5-6 классов</t>
  </si>
  <si>
    <t>Лучший результат среди мальчиков 5-6 классов</t>
  </si>
  <si>
    <t>мальчики 5-6</t>
  </si>
  <si>
    <t>девушки 7-8</t>
  </si>
  <si>
    <t>девушки 9-11</t>
  </si>
  <si>
    <t>Лучший результат среди мальчиков 5-6 классов, кроме теории  (теория - максимально возможный)</t>
  </si>
  <si>
    <t xml:space="preserve">Дата </t>
  </si>
  <si>
    <t>рождения</t>
  </si>
  <si>
    <t>Фамилия, имя, отчество учителя</t>
  </si>
  <si>
    <t>Дата и время: "_19_"______октября_________ 2023 года</t>
  </si>
  <si>
    <t>девочки 5-6</t>
  </si>
  <si>
    <t>юноши 9-11</t>
  </si>
  <si>
    <t>юноши 7-8</t>
  </si>
  <si>
    <t>СОШ 1</t>
  </si>
  <si>
    <t>Корабейникова Людмила Николаевна</t>
  </si>
  <si>
    <t>Оруджева Умгани Ахмедовна</t>
  </si>
  <si>
    <t>Драчев</t>
  </si>
  <si>
    <t>Максим</t>
  </si>
  <si>
    <t>Алексеевич</t>
  </si>
  <si>
    <t xml:space="preserve">Стариков </t>
  </si>
  <si>
    <t>Аркадий</t>
  </si>
  <si>
    <t>Генадьевич</t>
  </si>
  <si>
    <t>Соломахин</t>
  </si>
  <si>
    <t>Артем</t>
  </si>
  <si>
    <t>Романович</t>
  </si>
  <si>
    <t xml:space="preserve">Колотушкин </t>
  </si>
  <si>
    <t>Егор</t>
  </si>
  <si>
    <t>Анатольевич</t>
  </si>
  <si>
    <t>Каратаем</t>
  </si>
  <si>
    <t>Олегович</t>
  </si>
  <si>
    <t>Алексей</t>
  </si>
  <si>
    <t>Аврахова</t>
  </si>
  <si>
    <t>Ксения</t>
  </si>
  <si>
    <t>Владимировна</t>
  </si>
  <si>
    <t>Баева</t>
  </si>
  <si>
    <t>Варвара</t>
  </si>
  <si>
    <t>Юрьевна</t>
  </si>
  <si>
    <t>Шевардина</t>
  </si>
  <si>
    <t>София</t>
  </si>
  <si>
    <t>Руслановна</t>
  </si>
  <si>
    <t>Семёнова</t>
  </si>
  <si>
    <t>Дарья</t>
  </si>
  <si>
    <t>Александровна</t>
  </si>
  <si>
    <t>Жилина</t>
  </si>
  <si>
    <t>Олеся</t>
  </si>
  <si>
    <t xml:space="preserve">Троина </t>
  </si>
  <si>
    <t>Полина</t>
  </si>
  <si>
    <t xml:space="preserve">Елсакова </t>
  </si>
  <si>
    <t>Алена</t>
  </si>
  <si>
    <t>Сергеевна</t>
  </si>
  <si>
    <t>Евгеньевна</t>
  </si>
  <si>
    <t xml:space="preserve">Ванеков </t>
  </si>
  <si>
    <t>Даниил</t>
  </si>
  <si>
    <t>Глумилин</t>
  </si>
  <si>
    <t>Иван</t>
  </si>
  <si>
    <t>Кирбинев</t>
  </si>
  <si>
    <t>Мочикин</t>
  </si>
  <si>
    <t>Чернов</t>
  </si>
  <si>
    <t>Ширяев</t>
  </si>
  <si>
    <t>Святослав</t>
  </si>
  <si>
    <t>Ярослав</t>
  </si>
  <si>
    <t>Кириллович</t>
  </si>
  <si>
    <t>Александр</t>
  </si>
  <si>
    <t>Денисович</t>
  </si>
  <si>
    <t>Вадим</t>
  </si>
  <si>
    <t>Игоревич</t>
  </si>
  <si>
    <t>Андреевич</t>
  </si>
  <si>
    <t>Ильич</t>
  </si>
  <si>
    <t>Бирюков</t>
  </si>
  <si>
    <t>Бурмистров</t>
  </si>
  <si>
    <t>Тимур</t>
  </si>
  <si>
    <t>Никандров</t>
  </si>
  <si>
    <t>Илья</t>
  </si>
  <si>
    <t>Александрович</t>
  </si>
  <si>
    <t>Штумпф</t>
  </si>
  <si>
    <t xml:space="preserve">Агния </t>
  </si>
  <si>
    <t>Андреева</t>
  </si>
  <si>
    <t>Виктория</t>
  </si>
  <si>
    <t>Викторовна</t>
  </si>
  <si>
    <t>Мышакина</t>
  </si>
  <si>
    <t xml:space="preserve">Гурбанов </t>
  </si>
  <si>
    <t>Мехман</t>
  </si>
  <si>
    <t>Бахруз Оглы</t>
  </si>
  <si>
    <t>Бобылев</t>
  </si>
  <si>
    <t>Арсений</t>
  </si>
  <si>
    <t>Зарецкий</t>
  </si>
  <si>
    <t>Иванов</t>
  </si>
  <si>
    <t>Викеньтьевич</t>
  </si>
  <si>
    <t>6в</t>
  </si>
  <si>
    <t>6а</t>
  </si>
  <si>
    <t>5б</t>
  </si>
  <si>
    <t>7а</t>
  </si>
  <si>
    <t>Омельянчук</t>
  </si>
  <si>
    <t>Басаева</t>
  </si>
  <si>
    <t>Арина</t>
  </si>
  <si>
    <t>Константиновна</t>
  </si>
  <si>
    <t>дарина</t>
  </si>
  <si>
    <t>Ивановна</t>
  </si>
  <si>
    <t>17,10,2007</t>
  </si>
  <si>
    <t xml:space="preserve">Воробьев </t>
  </si>
  <si>
    <t>Тимофей</t>
  </si>
  <si>
    <t>15,09,2007</t>
  </si>
  <si>
    <t>Серафим</t>
  </si>
  <si>
    <t>Сергеевич</t>
  </si>
  <si>
    <t>Шиндин</t>
  </si>
  <si>
    <t>03,02,2007</t>
  </si>
  <si>
    <t>Каратаева</t>
  </si>
  <si>
    <t>Мария</t>
  </si>
  <si>
    <t>Олеговна</t>
  </si>
  <si>
    <t>9а</t>
  </si>
  <si>
    <t>Волынец</t>
  </si>
  <si>
    <t>04,12,2008</t>
  </si>
  <si>
    <t>15,02,2008</t>
  </si>
  <si>
    <t>9б</t>
  </si>
  <si>
    <t>Федоров</t>
  </si>
  <si>
    <t>Василий</t>
  </si>
  <si>
    <t>Васильевич</t>
  </si>
  <si>
    <t>24,01,2008</t>
  </si>
  <si>
    <t xml:space="preserve">Федорова </t>
  </si>
  <si>
    <t>Максимовна</t>
  </si>
  <si>
    <t>15,04,2008</t>
  </si>
  <si>
    <t>Тогонидзе</t>
  </si>
  <si>
    <t>Ульяна</t>
  </si>
  <si>
    <t>Аркадьевна</t>
  </si>
  <si>
    <t>30,07,2008</t>
  </si>
  <si>
    <t>9в</t>
  </si>
  <si>
    <t xml:space="preserve">Штумпф </t>
  </si>
  <si>
    <t>Марк</t>
  </si>
  <si>
    <t>Евгеньевич</t>
  </si>
  <si>
    <t>11,02,2009</t>
  </si>
  <si>
    <t>Трушенков</t>
  </si>
  <si>
    <t>Антон</t>
  </si>
  <si>
    <t>31,03,2008</t>
  </si>
  <si>
    <t>Русланович</t>
  </si>
  <si>
    <t>Кукушкина</t>
  </si>
  <si>
    <t>Арианна</t>
  </si>
  <si>
    <t>03,10,2008</t>
  </si>
  <si>
    <t>Шумова</t>
  </si>
  <si>
    <t>Алексеевна</t>
  </si>
  <si>
    <t>04,11,2008</t>
  </si>
  <si>
    <t>Раджабов</t>
  </si>
  <si>
    <t>Сафар</t>
  </si>
  <si>
    <t>17,12,2008</t>
  </si>
  <si>
    <t>Абдуджаборович</t>
  </si>
  <si>
    <t>Михеичев</t>
  </si>
  <si>
    <t>09,05,2008</t>
  </si>
  <si>
    <t>Троицкий</t>
  </si>
  <si>
    <t>Федор</t>
  </si>
  <si>
    <t>Грегорьевич</t>
  </si>
  <si>
    <t>26,10,2008</t>
  </si>
  <si>
    <t>Голубцов</t>
  </si>
  <si>
    <t>01,08,2008</t>
  </si>
  <si>
    <t>Легашов</t>
  </si>
  <si>
    <t>Витальевич</t>
  </si>
  <si>
    <t>04,09,2008</t>
  </si>
  <si>
    <t>Азамов</t>
  </si>
  <si>
    <t>Кувончбек</t>
  </si>
  <si>
    <t>21,04,2007</t>
  </si>
  <si>
    <t>Рифат Угли</t>
  </si>
  <si>
    <t>Филипов</t>
  </si>
  <si>
    <t>Али</t>
  </si>
  <si>
    <t>Павлович</t>
  </si>
  <si>
    <t>8в</t>
  </si>
  <si>
    <t>Омельченко</t>
  </si>
  <si>
    <t>Всеволод</t>
  </si>
  <si>
    <t>10,11,2009</t>
  </si>
  <si>
    <t>Капустин Дмитрий Андреевич</t>
  </si>
  <si>
    <t>Барканов Виталий Борисович</t>
  </si>
  <si>
    <t>Орлов</t>
  </si>
  <si>
    <t>Матвей</t>
  </si>
  <si>
    <t>26,05,2009</t>
  </si>
  <si>
    <t>Гладков</t>
  </si>
  <si>
    <t>Захар</t>
  </si>
  <si>
    <t>Юрьевич</t>
  </si>
  <si>
    <t>8а</t>
  </si>
  <si>
    <t>Зуев</t>
  </si>
  <si>
    <t>Филипп</t>
  </si>
  <si>
    <t>Дахов</t>
  </si>
  <si>
    <t>11,08,2009</t>
  </si>
  <si>
    <t>Карпов</t>
  </si>
  <si>
    <t>20,06,2009</t>
  </si>
  <si>
    <t>Юдинцев</t>
  </si>
  <si>
    <t>Дмитреевич</t>
  </si>
  <si>
    <t>Кладиенко</t>
  </si>
  <si>
    <t>Вячеславовна</t>
  </si>
  <si>
    <t>06,08,2009</t>
  </si>
  <si>
    <t>Кузнецова</t>
  </si>
  <si>
    <t>28,11,2008</t>
  </si>
  <si>
    <t>Парабанюк</t>
  </si>
  <si>
    <t>Алина</t>
  </si>
  <si>
    <t>Андреевна</t>
  </si>
  <si>
    <t>Матвеева</t>
  </si>
  <si>
    <t>Валерьевна</t>
  </si>
  <si>
    <t>20,02,2009</t>
  </si>
  <si>
    <t>Цибульская</t>
  </si>
  <si>
    <t>09,12,2009</t>
  </si>
  <si>
    <t>Диана</t>
  </si>
  <si>
    <t>Денисовна</t>
  </si>
  <si>
    <t>24,04,2009</t>
  </si>
  <si>
    <t xml:space="preserve">Трифонова </t>
  </si>
  <si>
    <t>Камилла</t>
  </si>
  <si>
    <t>22,02,2012</t>
  </si>
  <si>
    <t>Котелевец</t>
  </si>
  <si>
    <t>Евгения</t>
  </si>
  <si>
    <t>Антоновна</t>
  </si>
  <si>
    <t>10,10,2012</t>
  </si>
  <si>
    <t>Хамзина</t>
  </si>
  <si>
    <t>18,03,2012</t>
  </si>
  <si>
    <t>Паршина</t>
  </si>
  <si>
    <t>05,12,2011</t>
  </si>
  <si>
    <t>5а</t>
  </si>
  <si>
    <t>Карпенко</t>
  </si>
  <si>
    <t>Милана</t>
  </si>
  <si>
    <t>15,12,2011</t>
  </si>
  <si>
    <t xml:space="preserve">Аль-Гусейни </t>
  </si>
  <si>
    <t>Ибрагим</t>
  </si>
  <si>
    <t>Халед</t>
  </si>
  <si>
    <t>15,05,2012</t>
  </si>
  <si>
    <t>5в</t>
  </si>
  <si>
    <t xml:space="preserve">Исаков </t>
  </si>
  <si>
    <t>Михаил</t>
  </si>
  <si>
    <t>Константинович</t>
  </si>
  <si>
    <t>Макар</t>
  </si>
  <si>
    <t>22,09,2012</t>
  </si>
  <si>
    <t>Соколов</t>
  </si>
  <si>
    <t>04,02,2012</t>
  </si>
  <si>
    <t>Смирнов</t>
  </si>
  <si>
    <t>Михайлович</t>
  </si>
  <si>
    <t>18,05,2006</t>
  </si>
  <si>
    <t>Миронов</t>
  </si>
  <si>
    <t>Викторович</t>
  </si>
  <si>
    <t>15,08,2006</t>
  </si>
  <si>
    <t>Швирид</t>
  </si>
  <si>
    <t>Анатолий</t>
  </si>
  <si>
    <t>03,10,2006</t>
  </si>
  <si>
    <t>Быстрова</t>
  </si>
  <si>
    <t>Анастасия</t>
  </si>
  <si>
    <t>26,02,2006</t>
  </si>
  <si>
    <t>Павлова</t>
  </si>
  <si>
    <t>Анжелика</t>
  </si>
  <si>
    <t>03,03,2006</t>
  </si>
  <si>
    <t>Данила</t>
  </si>
  <si>
    <t>Максимально возможный результат в теории 9-11 классов</t>
  </si>
  <si>
    <t>Лучший результат среди девушек 9-11 классов</t>
  </si>
  <si>
    <t>Лучший результат среди мальчиков 9-11 классов</t>
  </si>
  <si>
    <t>Лучший результат среди девушек 7-8 классов</t>
  </si>
  <si>
    <t>Максимально возможный результат в теории 7-8 классов</t>
  </si>
  <si>
    <t>призер</t>
  </si>
  <si>
    <t>победитель</t>
  </si>
  <si>
    <t>Лучший результат среди мальчиков 7-8 классов, кроме теории  (теория - максимально возможный)</t>
  </si>
  <si>
    <t>Лучший результат среди мальчиков 7-8 классов</t>
  </si>
  <si>
    <t>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</si>
</sst>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0"/>
      <name val="Arial Cy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0" fillId="0" borderId="0">
      <protection locked="0"/>
    </xf>
    <xf numFmtId="0" fontId="13" fillId="0" borderId="0"/>
    <xf numFmtId="0" fontId="14" fillId="0" borderId="0" applyFill="0" applyProtection="0"/>
    <xf numFmtId="0" fontId="15" fillId="0" borderId="0"/>
  </cellStyleXfs>
  <cellXfs count="77">
    <xf numFmtId="0" fontId="0" fillId="0" borderId="0" xfId="0">
      <alignment vertical="center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 locked="0"/>
    </xf>
    <xf numFmtId="2" fontId="6" fillId="0" borderId="3" xfId="0" applyNumberFormat="1" applyFont="1" applyBorder="1" applyAlignment="1" applyProtection="1">
      <alignment horizontal="center" vertical="center" wrapText="1"/>
      <protection locked="0"/>
    </xf>
    <xf numFmtId="2" fontId="6" fillId="0" borderId="2" xfId="0" applyNumberFormat="1" applyFont="1" applyBorder="1" applyAlignment="1" applyProtection="1">
      <alignment horizontal="center" vertical="center" wrapText="1"/>
      <protection locked="0"/>
    </xf>
    <xf numFmtId="2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11" fillId="4" borderId="3" xfId="1" applyFont="1" applyFill="1" applyBorder="1" applyAlignment="1">
      <alignment horizontal="center" vertical="center" wrapText="1"/>
      <protection locked="0"/>
    </xf>
    <xf numFmtId="164" fontId="6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12" fillId="4" borderId="3" xfId="0" applyFont="1" applyFill="1" applyBorder="1" applyAlignment="1" applyProtection="1">
      <alignment horizontal="center" vertical="center" wrapText="1"/>
      <protection locked="0"/>
    </xf>
    <xf numFmtId="164" fontId="6" fillId="0" borderId="3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wrapText="1"/>
      <protection locked="0"/>
    </xf>
    <xf numFmtId="0" fontId="11" fillId="4" borderId="3" xfId="0" applyFont="1" applyFill="1" applyBorder="1" applyAlignment="1" applyProtection="1">
      <alignment horizontal="center" vertical="center" wrapText="1"/>
      <protection locked="0"/>
    </xf>
    <xf numFmtId="0" fontId="9" fillId="4" borderId="3" xfId="1" applyFont="1" applyFill="1" applyBorder="1" applyAlignment="1">
      <alignment horizontal="center" vertical="center" wrapText="1"/>
      <protection locked="0"/>
    </xf>
    <xf numFmtId="0" fontId="12" fillId="4" borderId="3" xfId="1" applyFont="1" applyFill="1" applyBorder="1" applyAlignment="1">
      <alignment horizontal="center" vertical="center" wrapText="1"/>
      <protection locked="0"/>
    </xf>
    <xf numFmtId="2" fontId="9" fillId="0" borderId="3" xfId="0" applyNumberFormat="1" applyFont="1" applyBorder="1" applyAlignment="1" applyProtection="1">
      <alignment horizontal="center" vertical="center" wrapText="1"/>
      <protection locked="0"/>
    </xf>
    <xf numFmtId="0" fontId="9" fillId="4" borderId="3" xfId="2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2" fontId="6" fillId="2" borderId="3" xfId="0" applyNumberFormat="1" applyFont="1" applyFill="1" applyBorder="1" applyAlignment="1">
      <alignment horizontal="center" vertical="center" wrapText="1"/>
    </xf>
    <xf numFmtId="164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2" fontId="6" fillId="0" borderId="14" xfId="0" applyNumberFormat="1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4" borderId="15" xfId="0" applyFont="1" applyFill="1" applyBorder="1" applyAlignment="1" applyProtection="1">
      <alignment horizontal="center" vertical="center" wrapText="1"/>
      <protection locked="0"/>
    </xf>
    <xf numFmtId="2" fontId="6" fillId="2" borderId="14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right" vertical="top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 applyProtection="1">
      <alignment vertical="top" wrapText="1"/>
      <protection locked="0"/>
    </xf>
    <xf numFmtId="0" fontId="3" fillId="0" borderId="2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7" fillId="0" borderId="7" xfId="0" applyFont="1" applyBorder="1" applyAlignment="1" applyProtection="1">
      <alignment vertical="top"/>
      <protection locked="0"/>
    </xf>
    <xf numFmtId="0" fontId="7" fillId="0" borderId="8" xfId="0" applyFont="1" applyBorder="1" applyAlignment="1" applyProtection="1">
      <alignment vertical="top"/>
      <protection locked="0"/>
    </xf>
    <xf numFmtId="14" fontId="11" fillId="4" borderId="3" xfId="1" applyNumberFormat="1" applyFont="1" applyFill="1" applyBorder="1" applyAlignment="1">
      <alignment horizontal="center" vertical="center" wrapText="1"/>
      <protection locked="0"/>
    </xf>
    <xf numFmtId="14" fontId="12" fillId="4" borderId="3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3" xfId="0" applyNumberFormat="1" applyFont="1" applyFill="1" applyBorder="1" applyAlignment="1" applyProtection="1">
      <alignment horizontal="center" vertical="center" wrapText="1"/>
      <protection locked="0"/>
    </xf>
    <xf numFmtId="14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14" fontId="12" fillId="4" borderId="3" xfId="1" applyNumberFormat="1" applyFont="1" applyFill="1" applyBorder="1" applyAlignment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14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1" applyFont="1" applyFill="1" applyBorder="1" applyAlignment="1">
      <alignment horizontal="center" vertical="center" wrapText="1"/>
      <protection locked="0"/>
    </xf>
    <xf numFmtId="0" fontId="8" fillId="4" borderId="15" xfId="0" applyFont="1" applyFill="1" applyBorder="1" applyAlignment="1" applyProtection="1">
      <alignment horizontal="center" vertical="center" wrapText="1"/>
      <protection locked="0"/>
    </xf>
    <xf numFmtId="16" fontId="7" fillId="0" borderId="0" xfId="0" applyNumberFormat="1" applyFont="1" applyAlignment="1" applyProtection="1">
      <alignment vertical="top" wrapText="1"/>
      <protection locked="0"/>
    </xf>
    <xf numFmtId="14" fontId="8" fillId="4" borderId="3" xfId="1" applyNumberFormat="1" applyFont="1" applyFill="1" applyBorder="1" applyAlignment="1">
      <alignment horizontal="center" vertical="center" wrapText="1"/>
      <protection locked="0"/>
    </xf>
    <xf numFmtId="0" fontId="6" fillId="4" borderId="3" xfId="1" applyFont="1" applyFill="1" applyBorder="1" applyAlignment="1">
      <alignment horizontal="center" vertical="center" wrapText="1"/>
      <protection locked="0"/>
    </xf>
    <xf numFmtId="14" fontId="6" fillId="4" borderId="3" xfId="1" applyNumberFormat="1" applyFont="1" applyFill="1" applyBorder="1" applyAlignment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2" fontId="5" fillId="0" borderId="14" xfId="0" applyNumberFormat="1" applyFont="1" applyBorder="1" applyAlignment="1" applyProtection="1">
      <alignment horizontal="center" vertical="center" wrapText="1"/>
      <protection locked="0"/>
    </xf>
    <xf numFmtId="2" fontId="5" fillId="0" borderId="3" xfId="0" applyNumberFormat="1" applyFont="1" applyBorder="1" applyAlignment="1" applyProtection="1">
      <alignment horizontal="center" vertical="center" wrapText="1"/>
      <protection locked="0"/>
    </xf>
    <xf numFmtId="2" fontId="6" fillId="2" borderId="3" xfId="0" applyNumberFormat="1" applyFont="1" applyFill="1" applyBorder="1" applyAlignment="1" applyProtection="1">
      <alignment horizontal="center" vertical="center" wrapText="1"/>
      <protection locked="0"/>
    </xf>
  </cellXfs>
  <cellStyles count="5">
    <cellStyle name="Обычный" xfId="0" builtinId="0"/>
    <cellStyle name="Обычный 2" xfId="1"/>
    <cellStyle name="Обычный 25" xfId="3"/>
    <cellStyle name="Обычный 3" xfId="4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www.wps.cn/officeDocument/2020/cellImage" Target="NUL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"/>
  <sheetViews>
    <sheetView tabSelected="1" topLeftCell="D44" zoomScale="90" workbookViewId="0">
      <selection activeCell="I14" sqref="I14"/>
    </sheetView>
  </sheetViews>
  <sheetFormatPr defaultColWidth="9.140625" defaultRowHeight="15.75" x14ac:dyDescent="0.25"/>
  <cols>
    <col min="1" max="1" width="4.140625" style="28" customWidth="1"/>
    <col min="2" max="2" width="6.85546875" style="28" customWidth="1"/>
    <col min="3" max="3" width="13.28515625" style="28" customWidth="1"/>
    <col min="4" max="4" width="11.7109375" style="28" customWidth="1"/>
    <col min="5" max="5" width="15.7109375" style="28" customWidth="1"/>
    <col min="6" max="6" width="13.85546875" style="28" customWidth="1"/>
    <col min="7" max="7" width="34.140625" style="2" customWidth="1"/>
    <col min="8" max="8" width="35" style="2" customWidth="1"/>
    <col min="9" max="9" width="10.28515625" style="2" customWidth="1"/>
    <col min="10" max="10" width="9.140625" style="3"/>
    <col min="11" max="11" width="9.7109375" style="3" customWidth="1"/>
    <col min="12" max="12" width="8.140625" style="3" customWidth="1"/>
    <col min="13" max="13" width="9.7109375" style="3" customWidth="1"/>
    <col min="14" max="14" width="7.85546875" style="3" customWidth="1"/>
    <col min="15" max="15" width="9.7109375" style="4" customWidth="1"/>
    <col min="16" max="16" width="10.5703125" style="3" customWidth="1"/>
    <col min="17" max="17" width="10" style="1" customWidth="1"/>
    <col min="18" max="16384" width="9.140625" style="1"/>
  </cols>
  <sheetData>
    <row r="1" spans="1:18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16.5" thickBot="1" x14ac:dyDescent="0.3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x14ac:dyDescent="0.25">
      <c r="A3" s="1" t="s">
        <v>31</v>
      </c>
      <c r="B3" s="1"/>
      <c r="C3" s="1"/>
      <c r="D3" s="1"/>
      <c r="E3" s="1"/>
      <c r="F3" s="1"/>
      <c r="J3" s="24" t="s">
        <v>23</v>
      </c>
      <c r="K3" s="25"/>
      <c r="L3" s="25"/>
      <c r="M3" s="25"/>
      <c r="N3" s="25"/>
      <c r="O3" s="25"/>
      <c r="P3" s="25"/>
      <c r="Q3" s="26"/>
    </row>
    <row r="4" spans="1:18" ht="17.45" customHeight="1" thickBot="1" x14ac:dyDescent="0.3">
      <c r="A4" s="1" t="s">
        <v>15</v>
      </c>
      <c r="B4" s="1"/>
      <c r="C4" s="1"/>
      <c r="D4" s="1"/>
      <c r="E4" s="1"/>
      <c r="F4" s="1"/>
      <c r="G4" s="5"/>
      <c r="H4" s="5"/>
      <c r="I4" s="5"/>
      <c r="J4" s="23"/>
      <c r="K4" s="23"/>
      <c r="L4" s="23"/>
      <c r="M4" s="23"/>
      <c r="N4" s="5"/>
      <c r="O4" s="5"/>
      <c r="P4" s="5"/>
      <c r="Q4" s="3"/>
    </row>
    <row r="5" spans="1:18" ht="16.5" thickBot="1" x14ac:dyDescent="0.3">
      <c r="A5" s="48" t="s">
        <v>24</v>
      </c>
      <c r="B5" s="48"/>
      <c r="C5" s="48"/>
      <c r="D5" s="48"/>
      <c r="E5" s="48"/>
      <c r="F5" s="48"/>
      <c r="G5" s="48"/>
      <c r="H5" s="49"/>
      <c r="I5" s="49"/>
      <c r="J5" s="24" t="s">
        <v>22</v>
      </c>
      <c r="K5" s="25"/>
      <c r="L5" s="25"/>
      <c r="M5" s="25"/>
      <c r="N5" s="25"/>
      <c r="O5" s="25"/>
      <c r="P5" s="25"/>
      <c r="Q5" s="27"/>
    </row>
    <row r="6" spans="1:18" s="28" customFormat="1" ht="45" customHeight="1" x14ac:dyDescent="0.25">
      <c r="A6" s="53" t="s">
        <v>1</v>
      </c>
      <c r="B6" s="53" t="s">
        <v>10</v>
      </c>
      <c r="C6" s="53" t="s">
        <v>12</v>
      </c>
      <c r="D6" s="53" t="s">
        <v>13</v>
      </c>
      <c r="E6" s="53" t="s">
        <v>14</v>
      </c>
      <c r="F6" s="36" t="s">
        <v>28</v>
      </c>
      <c r="G6" s="50" t="s">
        <v>9</v>
      </c>
      <c r="H6" s="40" t="s">
        <v>30</v>
      </c>
      <c r="I6" s="40" t="s">
        <v>2</v>
      </c>
      <c r="J6" s="74" t="s">
        <v>20</v>
      </c>
      <c r="K6" s="75"/>
      <c r="L6" s="75" t="s">
        <v>11</v>
      </c>
      <c r="M6" s="75"/>
      <c r="N6" s="75" t="s">
        <v>3</v>
      </c>
      <c r="O6" s="75"/>
      <c r="P6" s="76" t="s">
        <v>16</v>
      </c>
      <c r="Q6" s="72" t="s">
        <v>5</v>
      </c>
    </row>
    <row r="7" spans="1:18" s="28" customFormat="1" x14ac:dyDescent="0.25">
      <c r="A7" s="54"/>
      <c r="B7" s="54"/>
      <c r="C7" s="54"/>
      <c r="D7" s="54"/>
      <c r="E7" s="54"/>
      <c r="F7" s="37" t="s">
        <v>29</v>
      </c>
      <c r="G7" s="51"/>
      <c r="H7" s="41"/>
      <c r="I7" s="41"/>
      <c r="J7" s="74"/>
      <c r="K7" s="75"/>
      <c r="L7" s="75"/>
      <c r="M7" s="75"/>
      <c r="N7" s="75"/>
      <c r="O7" s="75"/>
      <c r="P7" s="76"/>
      <c r="Q7" s="73"/>
    </row>
    <row r="8" spans="1:18" s="28" customFormat="1" ht="25.5" x14ac:dyDescent="0.25">
      <c r="A8" s="54"/>
      <c r="B8" s="54"/>
      <c r="C8" s="54"/>
      <c r="D8" s="54"/>
      <c r="E8" s="54"/>
      <c r="F8" s="37"/>
      <c r="G8" s="51"/>
      <c r="H8" s="41"/>
      <c r="I8" s="41"/>
      <c r="J8" s="42" t="s">
        <v>6</v>
      </c>
      <c r="K8" s="39" t="s">
        <v>7</v>
      </c>
      <c r="L8" s="6" t="s">
        <v>8</v>
      </c>
      <c r="M8" s="39" t="s">
        <v>7</v>
      </c>
      <c r="N8" s="6" t="s">
        <v>4</v>
      </c>
      <c r="O8" s="30" t="s">
        <v>7</v>
      </c>
      <c r="P8" s="76"/>
      <c r="Q8" s="73"/>
    </row>
    <row r="9" spans="1:18" s="28" customFormat="1" ht="16.5" thickBot="1" x14ac:dyDescent="0.3">
      <c r="A9" s="55"/>
      <c r="B9" s="55"/>
      <c r="C9" s="55"/>
      <c r="D9" s="55"/>
      <c r="E9" s="55"/>
      <c r="F9" s="38"/>
      <c r="G9" s="52"/>
      <c r="H9" s="41"/>
      <c r="I9" s="41"/>
      <c r="J9" s="43"/>
      <c r="K9" s="39" t="s">
        <v>19</v>
      </c>
      <c r="L9" s="7"/>
      <c r="M9" s="39" t="s">
        <v>19</v>
      </c>
      <c r="N9" s="7"/>
      <c r="O9" s="39" t="s">
        <v>18</v>
      </c>
      <c r="P9" s="39" t="s">
        <v>17</v>
      </c>
      <c r="Q9" s="73"/>
    </row>
    <row r="10" spans="1:18" s="28" customFormat="1" ht="16.149999999999999" customHeight="1" thickBot="1" x14ac:dyDescent="0.3">
      <c r="A10" s="56" t="s">
        <v>27</v>
      </c>
      <c r="B10" s="57"/>
      <c r="C10" s="57"/>
      <c r="D10" s="57"/>
      <c r="E10" s="57"/>
      <c r="F10" s="57"/>
      <c r="G10" s="57"/>
      <c r="H10" s="46"/>
      <c r="I10" s="46"/>
      <c r="J10" s="47"/>
      <c r="K10" s="31"/>
      <c r="L10" s="8">
        <v>6.5</v>
      </c>
      <c r="M10" s="32"/>
      <c r="N10" s="9">
        <v>35</v>
      </c>
      <c r="O10" s="33"/>
      <c r="P10" s="34"/>
      <c r="Q10" s="73"/>
      <c r="R10" s="35"/>
    </row>
    <row r="11" spans="1:18" s="28" customFormat="1" ht="27" customHeight="1" x14ac:dyDescent="0.25">
      <c r="A11" s="10">
        <v>1</v>
      </c>
      <c r="B11" s="11"/>
      <c r="C11" s="12" t="s">
        <v>38</v>
      </c>
      <c r="D11" s="12" t="s">
        <v>39</v>
      </c>
      <c r="E11" s="12" t="s">
        <v>40</v>
      </c>
      <c r="F11" s="58">
        <v>40265</v>
      </c>
      <c r="G11" s="44" t="s">
        <v>35</v>
      </c>
      <c r="H11" s="11" t="s">
        <v>36</v>
      </c>
      <c r="I11" s="11" t="s">
        <v>110</v>
      </c>
      <c r="J11" s="10"/>
      <c r="K11" s="45" t="e">
        <f>40*$J$10/J11</f>
        <v>#DIV/0!</v>
      </c>
      <c r="L11" s="6">
        <v>5</v>
      </c>
      <c r="M11" s="29">
        <f>40*L11/$L$10</f>
        <v>30.76923076923077</v>
      </c>
      <c r="N11" s="13">
        <v>35</v>
      </c>
      <c r="O11" s="29">
        <f>20*N11/$N$10</f>
        <v>20</v>
      </c>
      <c r="P11" s="29" t="e">
        <f>K11+M11+O11</f>
        <v>#DIV/0!</v>
      </c>
      <c r="Q11" s="14"/>
    </row>
    <row r="12" spans="1:18" s="28" customFormat="1" ht="27" customHeight="1" x14ac:dyDescent="0.25">
      <c r="A12" s="10">
        <v>2</v>
      </c>
      <c r="B12" s="11"/>
      <c r="C12" s="15" t="s">
        <v>41</v>
      </c>
      <c r="D12" s="15" t="s">
        <v>42</v>
      </c>
      <c r="E12" s="15" t="s">
        <v>43</v>
      </c>
      <c r="F12" s="59">
        <v>40721</v>
      </c>
      <c r="G12" s="44" t="s">
        <v>35</v>
      </c>
      <c r="H12" s="11" t="s">
        <v>36</v>
      </c>
      <c r="I12" s="11" t="s">
        <v>110</v>
      </c>
      <c r="J12" s="10"/>
      <c r="K12" s="29" t="e">
        <f>40*$J$10/J12</f>
        <v>#DIV/0!</v>
      </c>
      <c r="L12" s="6">
        <v>6</v>
      </c>
      <c r="M12" s="29">
        <f t="shared" ref="M12:M60" si="0">40*L12/$L$10</f>
        <v>36.92307692307692</v>
      </c>
      <c r="N12" s="16">
        <v>13</v>
      </c>
      <c r="O12" s="29">
        <f>20*N12/$N$10</f>
        <v>7.4285714285714288</v>
      </c>
      <c r="P12" s="29" t="e">
        <f t="shared" ref="P12:P60" si="1">K12+M12+O12</f>
        <v>#DIV/0!</v>
      </c>
      <c r="Q12" s="14"/>
    </row>
    <row r="13" spans="1:18" s="28" customFormat="1" ht="27" customHeight="1" x14ac:dyDescent="0.25">
      <c r="A13" s="10">
        <v>3</v>
      </c>
      <c r="B13" s="11"/>
      <c r="C13" s="12" t="s">
        <v>44</v>
      </c>
      <c r="D13" s="12" t="s">
        <v>45</v>
      </c>
      <c r="E13" s="12" t="s">
        <v>46</v>
      </c>
      <c r="F13" s="58">
        <v>40939</v>
      </c>
      <c r="G13" s="44" t="s">
        <v>35</v>
      </c>
      <c r="H13" s="11" t="s">
        <v>36</v>
      </c>
      <c r="I13" s="11" t="s">
        <v>110</v>
      </c>
      <c r="J13" s="10"/>
      <c r="K13" s="29" t="e">
        <f>40*$J$10/J13</f>
        <v>#DIV/0!</v>
      </c>
      <c r="L13" s="6">
        <v>5.5</v>
      </c>
      <c r="M13" s="29">
        <f>40*L13/$L$10</f>
        <v>33.846153846153847</v>
      </c>
      <c r="N13" s="16">
        <v>10</v>
      </c>
      <c r="O13" s="29">
        <f>20*N13/$N$10</f>
        <v>5.7142857142857144</v>
      </c>
      <c r="P13" s="29" t="e">
        <f t="shared" si="1"/>
        <v>#DIV/0!</v>
      </c>
      <c r="Q13" s="14"/>
    </row>
    <row r="14" spans="1:18" s="28" customFormat="1" ht="27" customHeight="1" x14ac:dyDescent="0.25">
      <c r="A14" s="10">
        <v>4</v>
      </c>
      <c r="B14" s="11"/>
      <c r="C14" s="12" t="s">
        <v>47</v>
      </c>
      <c r="D14" s="12" t="s">
        <v>48</v>
      </c>
      <c r="E14" s="12" t="s">
        <v>49</v>
      </c>
      <c r="F14" s="58">
        <v>40487</v>
      </c>
      <c r="G14" s="44" t="s">
        <v>35</v>
      </c>
      <c r="H14" s="11" t="s">
        <v>36</v>
      </c>
      <c r="I14" s="11" t="s">
        <v>110</v>
      </c>
      <c r="J14" s="10"/>
      <c r="K14" s="29" t="e">
        <f t="shared" ref="K14:K60" si="2">40*$J$10/J14</f>
        <v>#DIV/0!</v>
      </c>
      <c r="L14" s="6">
        <v>4</v>
      </c>
      <c r="M14" s="29">
        <f t="shared" si="0"/>
        <v>24.615384615384617</v>
      </c>
      <c r="N14" s="16">
        <v>11</v>
      </c>
      <c r="O14" s="29">
        <f t="shared" ref="O14:O60" si="3">20*N14/$N$10</f>
        <v>6.2857142857142856</v>
      </c>
      <c r="P14" s="29" t="e">
        <f t="shared" si="1"/>
        <v>#DIV/0!</v>
      </c>
      <c r="Q14" s="14"/>
    </row>
    <row r="15" spans="1:18" s="17" customFormat="1" ht="27" customHeight="1" x14ac:dyDescent="0.2">
      <c r="A15" s="10">
        <v>5</v>
      </c>
      <c r="B15" s="11"/>
      <c r="C15" s="11" t="s">
        <v>50</v>
      </c>
      <c r="D15" s="11" t="s">
        <v>52</v>
      </c>
      <c r="E15" s="11" t="s">
        <v>51</v>
      </c>
      <c r="F15" s="60">
        <v>40599</v>
      </c>
      <c r="G15" s="44" t="s">
        <v>35</v>
      </c>
      <c r="H15" s="11" t="s">
        <v>36</v>
      </c>
      <c r="I15" s="11" t="s">
        <v>110</v>
      </c>
      <c r="J15" s="10"/>
      <c r="K15" s="29" t="e">
        <f t="shared" si="2"/>
        <v>#DIV/0!</v>
      </c>
      <c r="L15" s="6">
        <v>4.5</v>
      </c>
      <c r="M15" s="29">
        <f t="shared" si="0"/>
        <v>27.692307692307693</v>
      </c>
      <c r="N15" s="16">
        <v>15</v>
      </c>
      <c r="O15" s="29">
        <f t="shared" si="3"/>
        <v>8.5714285714285712</v>
      </c>
      <c r="P15" s="29" t="e">
        <f t="shared" si="1"/>
        <v>#DIV/0!</v>
      </c>
      <c r="Q15" s="14"/>
    </row>
    <row r="16" spans="1:18" s="17" customFormat="1" ht="27" customHeight="1" x14ac:dyDescent="0.2">
      <c r="A16" s="10">
        <v>6</v>
      </c>
      <c r="B16" s="11"/>
      <c r="C16" s="18" t="s">
        <v>73</v>
      </c>
      <c r="D16" s="18" t="s">
        <v>74</v>
      </c>
      <c r="E16" s="18" t="s">
        <v>40</v>
      </c>
      <c r="F16" s="61">
        <v>40745</v>
      </c>
      <c r="G16" s="44" t="s">
        <v>35</v>
      </c>
      <c r="H16" s="11" t="s">
        <v>37</v>
      </c>
      <c r="I16" s="11" t="s">
        <v>111</v>
      </c>
      <c r="J16" s="10"/>
      <c r="K16" s="29" t="e">
        <f>40*$J$10/J16</f>
        <v>#DIV/0!</v>
      </c>
      <c r="L16" s="6">
        <v>5</v>
      </c>
      <c r="M16" s="29">
        <f>40*L16/$L$10</f>
        <v>30.76923076923077</v>
      </c>
      <c r="N16" s="16">
        <v>12</v>
      </c>
      <c r="O16" s="29">
        <f t="shared" si="3"/>
        <v>6.8571428571428568</v>
      </c>
      <c r="P16" s="29" t="e">
        <f t="shared" si="1"/>
        <v>#DIV/0!</v>
      </c>
      <c r="Q16" s="14"/>
    </row>
    <row r="17" spans="1:17" s="17" customFormat="1" ht="27" customHeight="1" x14ac:dyDescent="0.2">
      <c r="A17" s="10">
        <v>7</v>
      </c>
      <c r="B17" s="11"/>
      <c r="C17" s="19" t="s">
        <v>75</v>
      </c>
      <c r="D17" s="19" t="s">
        <v>76</v>
      </c>
      <c r="E17" s="12" t="s">
        <v>83</v>
      </c>
      <c r="F17" s="58">
        <v>40898</v>
      </c>
      <c r="G17" s="44" t="s">
        <v>35</v>
      </c>
      <c r="H17" s="11" t="s">
        <v>37</v>
      </c>
      <c r="I17" s="11" t="s">
        <v>111</v>
      </c>
      <c r="J17" s="10"/>
      <c r="K17" s="29" t="e">
        <f>40*$J$10/J17</f>
        <v>#DIV/0!</v>
      </c>
      <c r="L17" s="6">
        <v>5.5</v>
      </c>
      <c r="M17" s="29">
        <f t="shared" si="0"/>
        <v>33.846153846153847</v>
      </c>
      <c r="N17" s="16">
        <v>11</v>
      </c>
      <c r="O17" s="29">
        <f t="shared" si="3"/>
        <v>6.2857142857142856</v>
      </c>
      <c r="P17" s="29" t="e">
        <f t="shared" si="1"/>
        <v>#DIV/0!</v>
      </c>
      <c r="Q17" s="14"/>
    </row>
    <row r="18" spans="1:17" s="17" customFormat="1" ht="27" customHeight="1" x14ac:dyDescent="0.2">
      <c r="A18" s="10">
        <v>8</v>
      </c>
      <c r="B18" s="11"/>
      <c r="C18" s="20" t="s">
        <v>77</v>
      </c>
      <c r="D18" s="20" t="s">
        <v>84</v>
      </c>
      <c r="E18" s="20" t="s">
        <v>85</v>
      </c>
      <c r="F18" s="62">
        <v>40752</v>
      </c>
      <c r="G18" s="44" t="s">
        <v>35</v>
      </c>
      <c r="H18" s="11" t="s">
        <v>37</v>
      </c>
      <c r="I18" s="11" t="s">
        <v>111</v>
      </c>
      <c r="J18" s="10"/>
      <c r="K18" s="29" t="e">
        <f t="shared" si="2"/>
        <v>#DIV/0!</v>
      </c>
      <c r="L18" s="6">
        <v>6</v>
      </c>
      <c r="M18" s="29">
        <f t="shared" si="0"/>
        <v>36.92307692307692</v>
      </c>
      <c r="N18" s="16">
        <v>13</v>
      </c>
      <c r="O18" s="29">
        <f t="shared" si="3"/>
        <v>7.4285714285714288</v>
      </c>
      <c r="P18" s="29" t="e">
        <f t="shared" si="1"/>
        <v>#DIV/0!</v>
      </c>
      <c r="Q18" s="14"/>
    </row>
    <row r="19" spans="1:17" s="17" customFormat="1" ht="27" customHeight="1" x14ac:dyDescent="0.2">
      <c r="A19" s="10">
        <v>9</v>
      </c>
      <c r="B19" s="11"/>
      <c r="C19" s="11" t="s">
        <v>78</v>
      </c>
      <c r="D19" s="11" t="s">
        <v>86</v>
      </c>
      <c r="E19" s="11" t="s">
        <v>87</v>
      </c>
      <c r="F19" s="60">
        <v>40791</v>
      </c>
      <c r="G19" s="44" t="s">
        <v>35</v>
      </c>
      <c r="H19" s="11" t="s">
        <v>37</v>
      </c>
      <c r="I19" s="11" t="s">
        <v>111</v>
      </c>
      <c r="J19" s="10"/>
      <c r="K19" s="29" t="e">
        <f t="shared" si="2"/>
        <v>#DIV/0!</v>
      </c>
      <c r="L19" s="21">
        <v>6.5</v>
      </c>
      <c r="M19" s="29">
        <f t="shared" si="0"/>
        <v>40</v>
      </c>
      <c r="N19" s="16">
        <v>14</v>
      </c>
      <c r="O19" s="29">
        <f t="shared" si="3"/>
        <v>8</v>
      </c>
      <c r="P19" s="29" t="e">
        <f t="shared" si="1"/>
        <v>#DIV/0!</v>
      </c>
      <c r="Q19" s="14"/>
    </row>
    <row r="20" spans="1:17" s="17" customFormat="1" ht="27" customHeight="1" x14ac:dyDescent="0.2">
      <c r="A20" s="10">
        <v>10</v>
      </c>
      <c r="B20" s="11"/>
      <c r="C20" s="20" t="s">
        <v>79</v>
      </c>
      <c r="D20" s="20" t="s">
        <v>39</v>
      </c>
      <c r="E20" s="20" t="s">
        <v>88</v>
      </c>
      <c r="F20" s="62">
        <v>40616</v>
      </c>
      <c r="G20" s="44" t="s">
        <v>35</v>
      </c>
      <c r="H20" s="11" t="s">
        <v>37</v>
      </c>
      <c r="I20" s="11" t="s">
        <v>111</v>
      </c>
      <c r="J20" s="10"/>
      <c r="K20" s="29" t="e">
        <f t="shared" si="2"/>
        <v>#DIV/0!</v>
      </c>
      <c r="L20" s="6">
        <v>5</v>
      </c>
      <c r="M20" s="29">
        <f t="shared" si="0"/>
        <v>30.76923076923077</v>
      </c>
      <c r="N20" s="16">
        <v>26</v>
      </c>
      <c r="O20" s="29">
        <f t="shared" si="3"/>
        <v>14.857142857142858</v>
      </c>
      <c r="P20" s="29" t="e">
        <f t="shared" si="1"/>
        <v>#DIV/0!</v>
      </c>
      <c r="Q20" s="14"/>
    </row>
    <row r="21" spans="1:17" s="17" customFormat="1" ht="27" customHeight="1" x14ac:dyDescent="0.2">
      <c r="A21" s="10">
        <v>11</v>
      </c>
      <c r="B21" s="11"/>
      <c r="C21" s="18" t="s">
        <v>80</v>
      </c>
      <c r="D21" s="18" t="s">
        <v>81</v>
      </c>
      <c r="E21" s="18" t="s">
        <v>89</v>
      </c>
      <c r="F21" s="61">
        <v>40640</v>
      </c>
      <c r="G21" s="44" t="s">
        <v>35</v>
      </c>
      <c r="H21" s="11" t="s">
        <v>37</v>
      </c>
      <c r="I21" s="11" t="s">
        <v>111</v>
      </c>
      <c r="J21" s="10"/>
      <c r="K21" s="29" t="e">
        <f t="shared" si="2"/>
        <v>#DIV/0!</v>
      </c>
      <c r="L21" s="6">
        <v>4.5</v>
      </c>
      <c r="M21" s="29">
        <f t="shared" si="0"/>
        <v>27.692307692307693</v>
      </c>
      <c r="N21" s="16">
        <v>11</v>
      </c>
      <c r="O21" s="29">
        <f t="shared" si="3"/>
        <v>6.2857142857142856</v>
      </c>
      <c r="P21" s="29" t="e">
        <f t="shared" si="1"/>
        <v>#DIV/0!</v>
      </c>
      <c r="Q21" s="14"/>
    </row>
    <row r="22" spans="1:17" s="17" customFormat="1" ht="27" customHeight="1" x14ac:dyDescent="0.2">
      <c r="A22" s="10">
        <v>12</v>
      </c>
      <c r="B22" s="11"/>
      <c r="C22" s="12" t="s">
        <v>80</v>
      </c>
      <c r="D22" s="12" t="s">
        <v>82</v>
      </c>
      <c r="E22" s="12" t="s">
        <v>89</v>
      </c>
      <c r="F22" s="58">
        <v>40640</v>
      </c>
      <c r="G22" s="44" t="s">
        <v>35</v>
      </c>
      <c r="H22" s="11" t="s">
        <v>37</v>
      </c>
      <c r="I22" s="11" t="s">
        <v>111</v>
      </c>
      <c r="J22" s="10"/>
      <c r="K22" s="29" t="e">
        <f t="shared" si="2"/>
        <v>#DIV/0!</v>
      </c>
      <c r="L22" s="6">
        <v>5.5</v>
      </c>
      <c r="M22" s="29">
        <f t="shared" si="0"/>
        <v>33.846153846153847</v>
      </c>
      <c r="N22" s="16">
        <v>11</v>
      </c>
      <c r="O22" s="29">
        <f t="shared" si="3"/>
        <v>6.2857142857142856</v>
      </c>
      <c r="P22" s="29" t="e">
        <f t="shared" si="1"/>
        <v>#DIV/0!</v>
      </c>
      <c r="Q22" s="14"/>
    </row>
    <row r="23" spans="1:17" s="17" customFormat="1" ht="27" customHeight="1" x14ac:dyDescent="0.2">
      <c r="A23" s="10">
        <v>13</v>
      </c>
      <c r="B23" s="11"/>
      <c r="C23" s="18" t="s">
        <v>90</v>
      </c>
      <c r="D23" s="18" t="s">
        <v>45</v>
      </c>
      <c r="E23" s="18" t="s">
        <v>40</v>
      </c>
      <c r="F23" s="61">
        <v>41187</v>
      </c>
      <c r="G23" s="44" t="s">
        <v>35</v>
      </c>
      <c r="H23" s="11" t="s">
        <v>36</v>
      </c>
      <c r="I23" s="11" t="s">
        <v>112</v>
      </c>
      <c r="J23" s="10"/>
      <c r="K23" s="29" t="e">
        <f t="shared" si="2"/>
        <v>#DIV/0!</v>
      </c>
      <c r="L23" s="6">
        <v>3.5</v>
      </c>
      <c r="M23" s="29">
        <f t="shared" si="0"/>
        <v>21.53846153846154</v>
      </c>
      <c r="N23" s="16">
        <v>12</v>
      </c>
      <c r="O23" s="29">
        <f t="shared" si="3"/>
        <v>6.8571428571428568</v>
      </c>
      <c r="P23" s="29" t="e">
        <f t="shared" si="1"/>
        <v>#DIV/0!</v>
      </c>
      <c r="Q23" s="14"/>
    </row>
    <row r="24" spans="1:17" s="17" customFormat="1" ht="27" customHeight="1" x14ac:dyDescent="0.2">
      <c r="A24" s="10">
        <v>14</v>
      </c>
      <c r="B24" s="11"/>
      <c r="C24" s="18" t="s">
        <v>91</v>
      </c>
      <c r="D24" s="18" t="s">
        <v>92</v>
      </c>
      <c r="E24" s="18" t="s">
        <v>83</v>
      </c>
      <c r="F24" s="61">
        <v>41131</v>
      </c>
      <c r="G24" s="44" t="s">
        <v>35</v>
      </c>
      <c r="H24" s="11" t="s">
        <v>36</v>
      </c>
      <c r="I24" s="11" t="s">
        <v>112</v>
      </c>
      <c r="J24" s="10"/>
      <c r="K24" s="29" t="e">
        <f t="shared" si="2"/>
        <v>#DIV/0!</v>
      </c>
      <c r="L24" s="6">
        <v>4.5</v>
      </c>
      <c r="M24" s="29">
        <f t="shared" si="0"/>
        <v>27.692307692307693</v>
      </c>
      <c r="N24" s="16">
        <v>7</v>
      </c>
      <c r="O24" s="29">
        <f t="shared" si="3"/>
        <v>4</v>
      </c>
      <c r="P24" s="29" t="e">
        <f t="shared" si="1"/>
        <v>#DIV/0!</v>
      </c>
      <c r="Q24" s="14"/>
    </row>
    <row r="25" spans="1:17" s="17" customFormat="1" ht="27" customHeight="1" x14ac:dyDescent="0.2">
      <c r="A25" s="10">
        <v>15</v>
      </c>
      <c r="B25" s="11"/>
      <c r="C25" s="18" t="s">
        <v>93</v>
      </c>
      <c r="D25" s="18" t="s">
        <v>94</v>
      </c>
      <c r="E25" s="18" t="s">
        <v>95</v>
      </c>
      <c r="F25" s="61">
        <v>40924</v>
      </c>
      <c r="G25" s="44" t="s">
        <v>35</v>
      </c>
      <c r="H25" s="11" t="s">
        <v>36</v>
      </c>
      <c r="I25" s="11" t="s">
        <v>112</v>
      </c>
      <c r="J25" s="10"/>
      <c r="K25" s="29" t="e">
        <f t="shared" si="2"/>
        <v>#DIV/0!</v>
      </c>
      <c r="L25" s="6">
        <v>5</v>
      </c>
      <c r="M25" s="29">
        <f t="shared" si="0"/>
        <v>30.76923076923077</v>
      </c>
      <c r="N25" s="16">
        <v>14</v>
      </c>
      <c r="O25" s="29">
        <f t="shared" si="3"/>
        <v>8</v>
      </c>
      <c r="P25" s="29" t="e">
        <f t="shared" si="1"/>
        <v>#DIV/0!</v>
      </c>
      <c r="Q25" s="14"/>
    </row>
    <row r="26" spans="1:17" s="17" customFormat="1" ht="27" customHeight="1" x14ac:dyDescent="0.2">
      <c r="A26" s="10">
        <v>16</v>
      </c>
      <c r="B26" s="11"/>
      <c r="C26" s="18" t="s">
        <v>236</v>
      </c>
      <c r="D26" s="18" t="s">
        <v>237</v>
      </c>
      <c r="E26" s="18" t="s">
        <v>238</v>
      </c>
      <c r="F26" s="18" t="s">
        <v>239</v>
      </c>
      <c r="G26" s="44" t="s">
        <v>35</v>
      </c>
      <c r="H26" s="11" t="s">
        <v>189</v>
      </c>
      <c r="I26" s="11" t="s">
        <v>240</v>
      </c>
      <c r="J26" s="10"/>
      <c r="K26" s="29" t="e">
        <f t="shared" si="2"/>
        <v>#DIV/0!</v>
      </c>
      <c r="L26" s="6">
        <v>2.5</v>
      </c>
      <c r="M26" s="29">
        <f t="shared" si="0"/>
        <v>15.384615384615385</v>
      </c>
      <c r="N26" s="16">
        <v>25</v>
      </c>
      <c r="O26" s="29">
        <f t="shared" si="3"/>
        <v>14.285714285714286</v>
      </c>
      <c r="P26" s="29" t="e">
        <f t="shared" si="1"/>
        <v>#DIV/0!</v>
      </c>
      <c r="Q26" s="14"/>
    </row>
    <row r="27" spans="1:17" s="17" customFormat="1" ht="27" customHeight="1" x14ac:dyDescent="0.2">
      <c r="A27" s="10">
        <v>17</v>
      </c>
      <c r="B27" s="11"/>
      <c r="C27" s="18" t="s">
        <v>241</v>
      </c>
      <c r="D27" s="18" t="s">
        <v>242</v>
      </c>
      <c r="E27" s="18" t="s">
        <v>243</v>
      </c>
      <c r="F27" s="61">
        <v>41120</v>
      </c>
      <c r="G27" s="44" t="s">
        <v>35</v>
      </c>
      <c r="H27" s="11" t="s">
        <v>188</v>
      </c>
      <c r="I27" s="11" t="s">
        <v>232</v>
      </c>
      <c r="J27" s="10"/>
      <c r="K27" s="29" t="e">
        <f>40*$J$10/J27</f>
        <v>#DIV/0!</v>
      </c>
      <c r="L27" s="6">
        <v>6</v>
      </c>
      <c r="M27" s="29">
        <f t="shared" si="0"/>
        <v>36.92307692307692</v>
      </c>
      <c r="N27" s="16">
        <v>34</v>
      </c>
      <c r="O27" s="29">
        <f t="shared" si="3"/>
        <v>19.428571428571427</v>
      </c>
      <c r="P27" s="29" t="e">
        <f t="shared" si="1"/>
        <v>#DIV/0!</v>
      </c>
      <c r="Q27" s="14"/>
    </row>
    <row r="28" spans="1:17" s="17" customFormat="1" ht="27" customHeight="1" x14ac:dyDescent="0.2">
      <c r="A28" s="10">
        <v>18</v>
      </c>
      <c r="B28" s="11"/>
      <c r="C28" s="18" t="s">
        <v>190</v>
      </c>
      <c r="D28" s="18" t="s">
        <v>244</v>
      </c>
      <c r="E28" s="18" t="s">
        <v>125</v>
      </c>
      <c r="F28" s="18" t="s">
        <v>245</v>
      </c>
      <c r="G28" s="44" t="s">
        <v>35</v>
      </c>
      <c r="H28" s="11" t="s">
        <v>188</v>
      </c>
      <c r="I28" s="11" t="s">
        <v>232</v>
      </c>
      <c r="J28" s="10"/>
      <c r="K28" s="29" t="e">
        <f t="shared" si="2"/>
        <v>#DIV/0!</v>
      </c>
      <c r="L28" s="6">
        <v>6.5</v>
      </c>
      <c r="M28" s="29">
        <f t="shared" si="0"/>
        <v>40</v>
      </c>
      <c r="N28" s="16">
        <v>35</v>
      </c>
      <c r="O28" s="29">
        <f t="shared" si="3"/>
        <v>20</v>
      </c>
      <c r="P28" s="29" t="e">
        <f t="shared" si="1"/>
        <v>#DIV/0!</v>
      </c>
      <c r="Q28" s="14"/>
    </row>
    <row r="29" spans="1:17" s="17" customFormat="1" ht="27" customHeight="1" x14ac:dyDescent="0.2">
      <c r="A29" s="10">
        <v>19</v>
      </c>
      <c r="B29" s="11"/>
      <c r="C29" s="18" t="s">
        <v>246</v>
      </c>
      <c r="D29" s="18" t="s">
        <v>137</v>
      </c>
      <c r="E29" s="18" t="s">
        <v>46</v>
      </c>
      <c r="F29" s="18" t="s">
        <v>247</v>
      </c>
      <c r="G29" s="44" t="s">
        <v>35</v>
      </c>
      <c r="H29" s="11" t="s">
        <v>188</v>
      </c>
      <c r="I29" s="11" t="s">
        <v>232</v>
      </c>
      <c r="J29" s="10"/>
      <c r="K29" s="29" t="e">
        <f t="shared" si="2"/>
        <v>#DIV/0!</v>
      </c>
      <c r="L29" s="6">
        <v>2.5</v>
      </c>
      <c r="M29" s="29">
        <f t="shared" si="0"/>
        <v>15.384615384615385</v>
      </c>
      <c r="N29" s="16">
        <v>12</v>
      </c>
      <c r="O29" s="29">
        <f t="shared" si="3"/>
        <v>6.8571428571428568</v>
      </c>
      <c r="P29" s="29" t="e">
        <f t="shared" si="1"/>
        <v>#DIV/0!</v>
      </c>
      <c r="Q29" s="14"/>
    </row>
    <row r="30" spans="1:17" s="17" customFormat="1" ht="27" customHeight="1" x14ac:dyDescent="0.2">
      <c r="A30" s="10">
        <v>20</v>
      </c>
      <c r="B30" s="11"/>
      <c r="C30" s="18"/>
      <c r="D30" s="18"/>
      <c r="E30" s="18"/>
      <c r="F30" s="18"/>
      <c r="G30" s="44"/>
      <c r="H30" s="11"/>
      <c r="I30" s="11"/>
      <c r="J30" s="10"/>
      <c r="K30" s="29" t="e">
        <f t="shared" si="2"/>
        <v>#DIV/0!</v>
      </c>
      <c r="L30" s="6"/>
      <c r="M30" s="29">
        <f t="shared" si="0"/>
        <v>0</v>
      </c>
      <c r="N30" s="16"/>
      <c r="O30" s="29">
        <f t="shared" si="3"/>
        <v>0</v>
      </c>
      <c r="P30" s="29" t="e">
        <f t="shared" si="1"/>
        <v>#DIV/0!</v>
      </c>
      <c r="Q30" s="14"/>
    </row>
    <row r="31" spans="1:17" s="17" customFormat="1" ht="27" customHeight="1" x14ac:dyDescent="0.2">
      <c r="A31" s="10">
        <v>22</v>
      </c>
      <c r="B31" s="11"/>
      <c r="C31" s="18"/>
      <c r="D31" s="18"/>
      <c r="E31" s="18"/>
      <c r="F31" s="18"/>
      <c r="G31" s="44"/>
      <c r="H31" s="11"/>
      <c r="I31" s="11"/>
      <c r="J31" s="10"/>
      <c r="K31" s="29" t="e">
        <f t="shared" si="2"/>
        <v>#DIV/0!</v>
      </c>
      <c r="L31" s="6"/>
      <c r="M31" s="29">
        <f t="shared" si="0"/>
        <v>0</v>
      </c>
      <c r="N31" s="16"/>
      <c r="O31" s="29">
        <f t="shared" si="3"/>
        <v>0</v>
      </c>
      <c r="P31" s="29" t="e">
        <f t="shared" si="1"/>
        <v>#DIV/0!</v>
      </c>
      <c r="Q31" s="14"/>
    </row>
    <row r="32" spans="1:17" s="17" customFormat="1" ht="27" customHeight="1" x14ac:dyDescent="0.2">
      <c r="A32" s="10">
        <v>23</v>
      </c>
      <c r="B32" s="11"/>
      <c r="C32" s="18"/>
      <c r="D32" s="18"/>
      <c r="E32" s="18"/>
      <c r="F32" s="18"/>
      <c r="G32" s="11"/>
      <c r="H32" s="11"/>
      <c r="I32" s="11"/>
      <c r="J32" s="10"/>
      <c r="K32" s="29" t="e">
        <f t="shared" si="2"/>
        <v>#DIV/0!</v>
      </c>
      <c r="L32" s="6"/>
      <c r="M32" s="29">
        <f t="shared" si="0"/>
        <v>0</v>
      </c>
      <c r="N32" s="16"/>
      <c r="O32" s="29">
        <f t="shared" si="3"/>
        <v>0</v>
      </c>
      <c r="P32" s="29" t="e">
        <f t="shared" si="1"/>
        <v>#DIV/0!</v>
      </c>
      <c r="Q32" s="14"/>
    </row>
    <row r="33" spans="1:17" s="17" customFormat="1" ht="27" customHeight="1" x14ac:dyDescent="0.2">
      <c r="A33" s="10">
        <v>24</v>
      </c>
      <c r="B33" s="11"/>
      <c r="C33" s="18"/>
      <c r="D33" s="18"/>
      <c r="E33" s="18"/>
      <c r="F33" s="18"/>
      <c r="G33" s="11"/>
      <c r="H33" s="11"/>
      <c r="I33" s="11"/>
      <c r="J33" s="10"/>
      <c r="K33" s="29" t="e">
        <f>40*$J$10/J33</f>
        <v>#DIV/0!</v>
      </c>
      <c r="L33" s="6"/>
      <c r="M33" s="29">
        <f t="shared" si="0"/>
        <v>0</v>
      </c>
      <c r="N33" s="16"/>
      <c r="O33" s="29">
        <f t="shared" si="3"/>
        <v>0</v>
      </c>
      <c r="P33" s="29" t="e">
        <f t="shared" si="1"/>
        <v>#DIV/0!</v>
      </c>
      <c r="Q33" s="14"/>
    </row>
    <row r="34" spans="1:17" s="17" customFormat="1" ht="27" customHeight="1" x14ac:dyDescent="0.2">
      <c r="A34" s="10">
        <v>25</v>
      </c>
      <c r="B34" s="11"/>
      <c r="C34" s="18"/>
      <c r="D34" s="18"/>
      <c r="E34" s="18"/>
      <c r="F34" s="18"/>
      <c r="G34" s="11"/>
      <c r="H34" s="11"/>
      <c r="I34" s="11"/>
      <c r="J34" s="10"/>
      <c r="K34" s="29" t="e">
        <f t="shared" si="2"/>
        <v>#DIV/0!</v>
      </c>
      <c r="L34" s="6"/>
      <c r="M34" s="29">
        <f t="shared" si="0"/>
        <v>0</v>
      </c>
      <c r="N34" s="16"/>
      <c r="O34" s="29">
        <f t="shared" si="3"/>
        <v>0</v>
      </c>
      <c r="P34" s="29" t="e">
        <f t="shared" si="1"/>
        <v>#DIV/0!</v>
      </c>
      <c r="Q34" s="14"/>
    </row>
    <row r="35" spans="1:17" s="17" customFormat="1" ht="27" customHeight="1" x14ac:dyDescent="0.2">
      <c r="A35" s="10">
        <v>26</v>
      </c>
      <c r="B35" s="11"/>
      <c r="C35" s="18"/>
      <c r="D35" s="18"/>
      <c r="E35" s="18"/>
      <c r="F35" s="18"/>
      <c r="G35" s="11"/>
      <c r="H35" s="11"/>
      <c r="I35" s="11"/>
      <c r="J35" s="10"/>
      <c r="K35" s="29" t="e">
        <f t="shared" si="2"/>
        <v>#DIV/0!</v>
      </c>
      <c r="L35" s="6"/>
      <c r="M35" s="29">
        <f t="shared" si="0"/>
        <v>0</v>
      </c>
      <c r="N35" s="16"/>
      <c r="O35" s="29">
        <f t="shared" si="3"/>
        <v>0</v>
      </c>
      <c r="P35" s="29" t="e">
        <f t="shared" si="1"/>
        <v>#DIV/0!</v>
      </c>
      <c r="Q35" s="14"/>
    </row>
    <row r="36" spans="1:17" s="17" customFormat="1" ht="27" customHeight="1" x14ac:dyDescent="0.2">
      <c r="A36" s="10">
        <v>27</v>
      </c>
      <c r="B36" s="11"/>
      <c r="C36" s="18"/>
      <c r="D36" s="18"/>
      <c r="E36" s="18"/>
      <c r="F36" s="18"/>
      <c r="G36" s="11"/>
      <c r="H36" s="11"/>
      <c r="I36" s="11"/>
      <c r="J36" s="10"/>
      <c r="K36" s="29" t="e">
        <f t="shared" si="2"/>
        <v>#DIV/0!</v>
      </c>
      <c r="L36" s="6"/>
      <c r="M36" s="29">
        <f t="shared" si="0"/>
        <v>0</v>
      </c>
      <c r="N36" s="16"/>
      <c r="O36" s="29">
        <f t="shared" si="3"/>
        <v>0</v>
      </c>
      <c r="P36" s="29" t="e">
        <f t="shared" si="1"/>
        <v>#DIV/0!</v>
      </c>
      <c r="Q36" s="14"/>
    </row>
    <row r="37" spans="1:17" s="17" customFormat="1" ht="27" customHeight="1" x14ac:dyDescent="0.2">
      <c r="A37" s="10">
        <v>28</v>
      </c>
      <c r="B37" s="11"/>
      <c r="C37" s="18"/>
      <c r="D37" s="18"/>
      <c r="E37" s="18"/>
      <c r="F37" s="18"/>
      <c r="G37" s="11"/>
      <c r="H37" s="11"/>
      <c r="I37" s="11"/>
      <c r="J37" s="10"/>
      <c r="K37" s="29" t="e">
        <f t="shared" si="2"/>
        <v>#DIV/0!</v>
      </c>
      <c r="L37" s="6"/>
      <c r="M37" s="29">
        <f t="shared" si="0"/>
        <v>0</v>
      </c>
      <c r="N37" s="16"/>
      <c r="O37" s="29">
        <f t="shared" si="3"/>
        <v>0</v>
      </c>
      <c r="P37" s="29" t="e">
        <f t="shared" si="1"/>
        <v>#DIV/0!</v>
      </c>
      <c r="Q37" s="14"/>
    </row>
    <row r="38" spans="1:17" s="17" customFormat="1" ht="27" customHeight="1" x14ac:dyDescent="0.2">
      <c r="A38" s="10">
        <v>29</v>
      </c>
      <c r="B38" s="11"/>
      <c r="C38" s="18"/>
      <c r="D38" s="18"/>
      <c r="E38" s="18"/>
      <c r="F38" s="18"/>
      <c r="G38" s="11"/>
      <c r="H38" s="11"/>
      <c r="I38" s="11"/>
      <c r="J38" s="10"/>
      <c r="K38" s="29" t="e">
        <f t="shared" si="2"/>
        <v>#DIV/0!</v>
      </c>
      <c r="L38" s="6"/>
      <c r="M38" s="29">
        <f t="shared" si="0"/>
        <v>0</v>
      </c>
      <c r="N38" s="16"/>
      <c r="O38" s="29">
        <f t="shared" si="3"/>
        <v>0</v>
      </c>
      <c r="P38" s="29" t="e">
        <f t="shared" si="1"/>
        <v>#DIV/0!</v>
      </c>
      <c r="Q38" s="14"/>
    </row>
    <row r="39" spans="1:17" s="17" customFormat="1" ht="27" customHeight="1" x14ac:dyDescent="0.2">
      <c r="A39" s="10">
        <v>30</v>
      </c>
      <c r="B39" s="11"/>
      <c r="C39" s="18"/>
      <c r="D39" s="18"/>
      <c r="E39" s="18"/>
      <c r="F39" s="18"/>
      <c r="G39" s="11"/>
      <c r="H39" s="11"/>
      <c r="I39" s="11"/>
      <c r="J39" s="10"/>
      <c r="K39" s="29" t="e">
        <f t="shared" si="2"/>
        <v>#DIV/0!</v>
      </c>
      <c r="L39" s="6"/>
      <c r="M39" s="29">
        <f t="shared" si="0"/>
        <v>0</v>
      </c>
      <c r="N39" s="16"/>
      <c r="O39" s="29">
        <f t="shared" si="3"/>
        <v>0</v>
      </c>
      <c r="P39" s="29" t="e">
        <f t="shared" si="1"/>
        <v>#DIV/0!</v>
      </c>
      <c r="Q39" s="14"/>
    </row>
    <row r="40" spans="1:17" s="17" customFormat="1" ht="27" customHeight="1" x14ac:dyDescent="0.2">
      <c r="A40" s="10">
        <v>31</v>
      </c>
      <c r="B40" s="11"/>
      <c r="C40" s="18"/>
      <c r="D40" s="18"/>
      <c r="E40" s="18"/>
      <c r="F40" s="18"/>
      <c r="G40" s="11"/>
      <c r="H40" s="11"/>
      <c r="I40" s="11"/>
      <c r="J40" s="10"/>
      <c r="K40" s="29" t="e">
        <f t="shared" si="2"/>
        <v>#DIV/0!</v>
      </c>
      <c r="L40" s="6"/>
      <c r="M40" s="29">
        <f t="shared" si="0"/>
        <v>0</v>
      </c>
      <c r="N40" s="16"/>
      <c r="O40" s="29">
        <f t="shared" si="3"/>
        <v>0</v>
      </c>
      <c r="P40" s="29" t="e">
        <f t="shared" si="1"/>
        <v>#DIV/0!</v>
      </c>
      <c r="Q40" s="14"/>
    </row>
    <row r="41" spans="1:17" s="17" customFormat="1" ht="27" customHeight="1" x14ac:dyDescent="0.2">
      <c r="A41" s="10">
        <v>32</v>
      </c>
      <c r="B41" s="11"/>
      <c r="C41" s="18"/>
      <c r="D41" s="18"/>
      <c r="E41" s="18"/>
      <c r="F41" s="18"/>
      <c r="G41" s="11"/>
      <c r="H41" s="11"/>
      <c r="I41" s="11"/>
      <c r="J41" s="10"/>
      <c r="K41" s="29" t="e">
        <f t="shared" si="2"/>
        <v>#DIV/0!</v>
      </c>
      <c r="L41" s="6"/>
      <c r="M41" s="29">
        <f t="shared" si="0"/>
        <v>0</v>
      </c>
      <c r="N41" s="16"/>
      <c r="O41" s="29">
        <f t="shared" si="3"/>
        <v>0</v>
      </c>
      <c r="P41" s="29" t="e">
        <f t="shared" si="1"/>
        <v>#DIV/0!</v>
      </c>
      <c r="Q41" s="14"/>
    </row>
    <row r="42" spans="1:17" s="17" customFormat="1" ht="27" customHeight="1" x14ac:dyDescent="0.2">
      <c r="A42" s="10">
        <v>33</v>
      </c>
      <c r="B42" s="11"/>
      <c r="C42" s="18"/>
      <c r="D42" s="18"/>
      <c r="E42" s="18"/>
      <c r="F42" s="18"/>
      <c r="G42" s="11"/>
      <c r="H42" s="11"/>
      <c r="I42" s="11"/>
      <c r="J42" s="10"/>
      <c r="K42" s="29" t="e">
        <f t="shared" si="2"/>
        <v>#DIV/0!</v>
      </c>
      <c r="L42" s="6"/>
      <c r="M42" s="29">
        <f t="shared" si="0"/>
        <v>0</v>
      </c>
      <c r="N42" s="16"/>
      <c r="O42" s="29">
        <f t="shared" si="3"/>
        <v>0</v>
      </c>
      <c r="P42" s="29" t="e">
        <f t="shared" si="1"/>
        <v>#DIV/0!</v>
      </c>
      <c r="Q42" s="14"/>
    </row>
    <row r="43" spans="1:17" s="17" customFormat="1" ht="27" customHeight="1" x14ac:dyDescent="0.2">
      <c r="A43" s="10">
        <v>34</v>
      </c>
      <c r="B43" s="11"/>
      <c r="C43" s="18"/>
      <c r="D43" s="18"/>
      <c r="E43" s="18"/>
      <c r="F43" s="18"/>
      <c r="G43" s="11"/>
      <c r="H43" s="11"/>
      <c r="I43" s="11"/>
      <c r="J43" s="10"/>
      <c r="K43" s="29" t="e">
        <f t="shared" si="2"/>
        <v>#DIV/0!</v>
      </c>
      <c r="L43" s="6"/>
      <c r="M43" s="29">
        <f t="shared" si="0"/>
        <v>0</v>
      </c>
      <c r="N43" s="16"/>
      <c r="O43" s="29">
        <f t="shared" si="3"/>
        <v>0</v>
      </c>
      <c r="P43" s="29" t="e">
        <f t="shared" si="1"/>
        <v>#DIV/0!</v>
      </c>
      <c r="Q43" s="14"/>
    </row>
    <row r="44" spans="1:17" s="17" customFormat="1" ht="27" customHeight="1" x14ac:dyDescent="0.2">
      <c r="A44" s="10">
        <v>35</v>
      </c>
      <c r="B44" s="11"/>
      <c r="C44" s="18"/>
      <c r="D44" s="18"/>
      <c r="E44" s="18"/>
      <c r="F44" s="18"/>
      <c r="G44" s="11"/>
      <c r="H44" s="11"/>
      <c r="I44" s="11"/>
      <c r="J44" s="10"/>
      <c r="K44" s="29" t="e">
        <f t="shared" si="2"/>
        <v>#DIV/0!</v>
      </c>
      <c r="L44" s="6"/>
      <c r="M44" s="29">
        <f t="shared" si="0"/>
        <v>0</v>
      </c>
      <c r="N44" s="16"/>
      <c r="O44" s="29">
        <f t="shared" si="3"/>
        <v>0</v>
      </c>
      <c r="P44" s="29" t="e">
        <f t="shared" si="1"/>
        <v>#DIV/0!</v>
      </c>
      <c r="Q44" s="14"/>
    </row>
    <row r="45" spans="1:17" s="17" customFormat="1" ht="27" customHeight="1" x14ac:dyDescent="0.2">
      <c r="A45" s="10">
        <v>36</v>
      </c>
      <c r="B45" s="11"/>
      <c r="C45" s="18"/>
      <c r="D45" s="18"/>
      <c r="E45" s="18"/>
      <c r="F45" s="18"/>
      <c r="G45" s="11"/>
      <c r="H45" s="11"/>
      <c r="I45" s="11"/>
      <c r="J45" s="10"/>
      <c r="K45" s="29" t="e">
        <f t="shared" si="2"/>
        <v>#DIV/0!</v>
      </c>
      <c r="L45" s="6"/>
      <c r="M45" s="29">
        <f t="shared" si="0"/>
        <v>0</v>
      </c>
      <c r="N45" s="16"/>
      <c r="O45" s="29">
        <f t="shared" si="3"/>
        <v>0</v>
      </c>
      <c r="P45" s="29" t="e">
        <f t="shared" si="1"/>
        <v>#DIV/0!</v>
      </c>
      <c r="Q45" s="14"/>
    </row>
    <row r="46" spans="1:17" s="17" customFormat="1" ht="27" customHeight="1" x14ac:dyDescent="0.2">
      <c r="A46" s="10">
        <v>37</v>
      </c>
      <c r="B46" s="11"/>
      <c r="C46" s="18"/>
      <c r="D46" s="18"/>
      <c r="E46" s="18"/>
      <c r="F46" s="18"/>
      <c r="G46" s="11"/>
      <c r="H46" s="11"/>
      <c r="I46" s="11"/>
      <c r="J46" s="10"/>
      <c r="K46" s="29" t="e">
        <f t="shared" si="2"/>
        <v>#DIV/0!</v>
      </c>
      <c r="L46" s="6"/>
      <c r="M46" s="29">
        <f t="shared" si="0"/>
        <v>0</v>
      </c>
      <c r="N46" s="16"/>
      <c r="O46" s="29">
        <f t="shared" si="3"/>
        <v>0</v>
      </c>
      <c r="P46" s="29" t="e">
        <f t="shared" si="1"/>
        <v>#DIV/0!</v>
      </c>
      <c r="Q46" s="14"/>
    </row>
    <row r="47" spans="1:17" s="17" customFormat="1" ht="27" customHeight="1" x14ac:dyDescent="0.2">
      <c r="A47" s="10">
        <v>38</v>
      </c>
      <c r="B47" s="11"/>
      <c r="C47" s="18"/>
      <c r="D47" s="18"/>
      <c r="E47" s="18"/>
      <c r="F47" s="18"/>
      <c r="G47" s="11"/>
      <c r="H47" s="11"/>
      <c r="I47" s="11"/>
      <c r="J47" s="10"/>
      <c r="K47" s="29" t="e">
        <f t="shared" si="2"/>
        <v>#DIV/0!</v>
      </c>
      <c r="L47" s="6"/>
      <c r="M47" s="29">
        <f t="shared" si="0"/>
        <v>0</v>
      </c>
      <c r="N47" s="16"/>
      <c r="O47" s="29">
        <f t="shared" si="3"/>
        <v>0</v>
      </c>
      <c r="P47" s="29" t="e">
        <f t="shared" si="1"/>
        <v>#DIV/0!</v>
      </c>
      <c r="Q47" s="14"/>
    </row>
    <row r="48" spans="1:17" s="17" customFormat="1" ht="27" customHeight="1" x14ac:dyDescent="0.2">
      <c r="A48" s="10">
        <v>39</v>
      </c>
      <c r="B48" s="11"/>
      <c r="C48" s="18"/>
      <c r="D48" s="18"/>
      <c r="E48" s="18"/>
      <c r="F48" s="18"/>
      <c r="G48" s="11"/>
      <c r="H48" s="11"/>
      <c r="I48" s="11"/>
      <c r="J48" s="10"/>
      <c r="K48" s="29" t="e">
        <f t="shared" si="2"/>
        <v>#DIV/0!</v>
      </c>
      <c r="L48" s="6"/>
      <c r="M48" s="29">
        <f t="shared" si="0"/>
        <v>0</v>
      </c>
      <c r="N48" s="16"/>
      <c r="O48" s="29">
        <f t="shared" si="3"/>
        <v>0</v>
      </c>
      <c r="P48" s="29" t="e">
        <f t="shared" si="1"/>
        <v>#DIV/0!</v>
      </c>
      <c r="Q48" s="14"/>
    </row>
    <row r="49" spans="1:18" s="17" customFormat="1" ht="27" hidden="1" customHeight="1" x14ac:dyDescent="0.2">
      <c r="A49" s="10">
        <v>40</v>
      </c>
      <c r="B49" s="11"/>
      <c r="C49" s="18"/>
      <c r="D49" s="18"/>
      <c r="E49" s="18"/>
      <c r="F49" s="18"/>
      <c r="G49" s="11"/>
      <c r="H49" s="11"/>
      <c r="I49" s="11"/>
      <c r="J49" s="10"/>
      <c r="K49" s="29" t="e">
        <f t="shared" si="2"/>
        <v>#DIV/0!</v>
      </c>
      <c r="L49" s="6"/>
      <c r="M49" s="29">
        <f t="shared" si="0"/>
        <v>0</v>
      </c>
      <c r="N49" s="16"/>
      <c r="O49" s="29">
        <f t="shared" si="3"/>
        <v>0</v>
      </c>
      <c r="P49" s="29" t="e">
        <f t="shared" si="1"/>
        <v>#DIV/0!</v>
      </c>
      <c r="Q49" s="14"/>
    </row>
    <row r="50" spans="1:18" s="17" customFormat="1" ht="27" hidden="1" customHeight="1" x14ac:dyDescent="0.2">
      <c r="A50" s="10">
        <v>41</v>
      </c>
      <c r="B50" s="11"/>
      <c r="C50" s="18"/>
      <c r="D50" s="18"/>
      <c r="E50" s="18"/>
      <c r="F50" s="18"/>
      <c r="G50" s="11"/>
      <c r="H50" s="11"/>
      <c r="I50" s="11"/>
      <c r="J50" s="10"/>
      <c r="K50" s="29" t="e">
        <f t="shared" si="2"/>
        <v>#DIV/0!</v>
      </c>
      <c r="L50" s="6"/>
      <c r="M50" s="29">
        <f t="shared" si="0"/>
        <v>0</v>
      </c>
      <c r="N50" s="16"/>
      <c r="O50" s="29">
        <f t="shared" si="3"/>
        <v>0</v>
      </c>
      <c r="P50" s="29" t="e">
        <f t="shared" si="1"/>
        <v>#DIV/0!</v>
      </c>
      <c r="Q50" s="14"/>
    </row>
    <row r="51" spans="1:18" s="17" customFormat="1" ht="27" hidden="1" customHeight="1" x14ac:dyDescent="0.2">
      <c r="A51" s="10">
        <v>42</v>
      </c>
      <c r="B51" s="11"/>
      <c r="C51" s="18"/>
      <c r="D51" s="18"/>
      <c r="E51" s="18"/>
      <c r="F51" s="18"/>
      <c r="G51" s="11"/>
      <c r="H51" s="11"/>
      <c r="I51" s="11"/>
      <c r="J51" s="10"/>
      <c r="K51" s="29" t="e">
        <f t="shared" si="2"/>
        <v>#DIV/0!</v>
      </c>
      <c r="L51" s="6"/>
      <c r="M51" s="29">
        <f t="shared" si="0"/>
        <v>0</v>
      </c>
      <c r="N51" s="16"/>
      <c r="O51" s="29">
        <f t="shared" si="3"/>
        <v>0</v>
      </c>
      <c r="P51" s="29" t="e">
        <f t="shared" si="1"/>
        <v>#DIV/0!</v>
      </c>
      <c r="Q51" s="14"/>
    </row>
    <row r="52" spans="1:18" s="17" customFormat="1" ht="27" hidden="1" customHeight="1" x14ac:dyDescent="0.2">
      <c r="A52" s="10">
        <v>43</v>
      </c>
      <c r="B52" s="11"/>
      <c r="C52" s="18"/>
      <c r="D52" s="18"/>
      <c r="E52" s="18"/>
      <c r="F52" s="18"/>
      <c r="G52" s="11"/>
      <c r="H52" s="11"/>
      <c r="I52" s="11"/>
      <c r="J52" s="10"/>
      <c r="K52" s="29" t="e">
        <f t="shared" si="2"/>
        <v>#DIV/0!</v>
      </c>
      <c r="L52" s="6"/>
      <c r="M52" s="29">
        <f t="shared" si="0"/>
        <v>0</v>
      </c>
      <c r="N52" s="16"/>
      <c r="O52" s="29">
        <f t="shared" si="3"/>
        <v>0</v>
      </c>
      <c r="P52" s="29" t="e">
        <f t="shared" si="1"/>
        <v>#DIV/0!</v>
      </c>
      <c r="Q52" s="14"/>
    </row>
    <row r="53" spans="1:18" s="17" customFormat="1" ht="27" hidden="1" customHeight="1" x14ac:dyDescent="0.2">
      <c r="A53" s="10">
        <v>44</v>
      </c>
      <c r="B53" s="11"/>
      <c r="C53" s="18"/>
      <c r="D53" s="18"/>
      <c r="E53" s="18"/>
      <c r="F53" s="18"/>
      <c r="G53" s="11"/>
      <c r="H53" s="11"/>
      <c r="I53" s="11"/>
      <c r="J53" s="10"/>
      <c r="K53" s="29" t="e">
        <f t="shared" si="2"/>
        <v>#DIV/0!</v>
      </c>
      <c r="L53" s="6"/>
      <c r="M53" s="29">
        <f t="shared" si="0"/>
        <v>0</v>
      </c>
      <c r="N53" s="16"/>
      <c r="O53" s="29">
        <f t="shared" si="3"/>
        <v>0</v>
      </c>
      <c r="P53" s="29" t="e">
        <f t="shared" si="1"/>
        <v>#DIV/0!</v>
      </c>
      <c r="Q53" s="14"/>
    </row>
    <row r="54" spans="1:18" s="17" customFormat="1" ht="27" hidden="1" customHeight="1" x14ac:dyDescent="0.2">
      <c r="A54" s="10">
        <v>45</v>
      </c>
      <c r="B54" s="11"/>
      <c r="C54" s="18"/>
      <c r="D54" s="18"/>
      <c r="E54" s="18"/>
      <c r="F54" s="18"/>
      <c r="G54" s="11"/>
      <c r="H54" s="11"/>
      <c r="I54" s="11"/>
      <c r="J54" s="10"/>
      <c r="K54" s="29" t="e">
        <f t="shared" si="2"/>
        <v>#DIV/0!</v>
      </c>
      <c r="L54" s="6"/>
      <c r="M54" s="29">
        <f t="shared" si="0"/>
        <v>0</v>
      </c>
      <c r="N54" s="16"/>
      <c r="O54" s="29">
        <f t="shared" si="3"/>
        <v>0</v>
      </c>
      <c r="P54" s="29" t="e">
        <f t="shared" si="1"/>
        <v>#DIV/0!</v>
      </c>
      <c r="Q54" s="14"/>
    </row>
    <row r="55" spans="1:18" s="17" customFormat="1" ht="27" hidden="1" customHeight="1" x14ac:dyDescent="0.2">
      <c r="A55" s="10">
        <v>46</v>
      </c>
      <c r="B55" s="11"/>
      <c r="C55" s="18"/>
      <c r="D55" s="18"/>
      <c r="E55" s="18"/>
      <c r="F55" s="18"/>
      <c r="G55" s="11"/>
      <c r="H55" s="11"/>
      <c r="I55" s="11"/>
      <c r="J55" s="10"/>
      <c r="K55" s="29" t="e">
        <f t="shared" si="2"/>
        <v>#DIV/0!</v>
      </c>
      <c r="L55" s="6"/>
      <c r="M55" s="29">
        <f t="shared" si="0"/>
        <v>0</v>
      </c>
      <c r="N55" s="16"/>
      <c r="O55" s="29">
        <f t="shared" si="3"/>
        <v>0</v>
      </c>
      <c r="P55" s="29" t="e">
        <f t="shared" si="1"/>
        <v>#DIV/0!</v>
      </c>
      <c r="Q55" s="14"/>
    </row>
    <row r="56" spans="1:18" s="17" customFormat="1" ht="27" hidden="1" customHeight="1" x14ac:dyDescent="0.2">
      <c r="A56" s="10">
        <v>47</v>
      </c>
      <c r="B56" s="11"/>
      <c r="C56" s="18"/>
      <c r="D56" s="18"/>
      <c r="E56" s="18"/>
      <c r="F56" s="18"/>
      <c r="G56" s="11"/>
      <c r="H56" s="11"/>
      <c r="I56" s="11"/>
      <c r="J56" s="10"/>
      <c r="K56" s="29" t="e">
        <f t="shared" si="2"/>
        <v>#DIV/0!</v>
      </c>
      <c r="L56" s="6"/>
      <c r="M56" s="29">
        <f t="shared" si="0"/>
        <v>0</v>
      </c>
      <c r="N56" s="16"/>
      <c r="O56" s="29">
        <f t="shared" si="3"/>
        <v>0</v>
      </c>
      <c r="P56" s="29" t="e">
        <f t="shared" si="1"/>
        <v>#DIV/0!</v>
      </c>
      <c r="Q56" s="14"/>
    </row>
    <row r="57" spans="1:18" s="17" customFormat="1" ht="27" hidden="1" customHeight="1" x14ac:dyDescent="0.2">
      <c r="A57" s="10">
        <v>48</v>
      </c>
      <c r="B57" s="11"/>
      <c r="C57" s="18"/>
      <c r="D57" s="18"/>
      <c r="E57" s="18"/>
      <c r="F57" s="18"/>
      <c r="G57" s="11"/>
      <c r="H57" s="11"/>
      <c r="I57" s="11"/>
      <c r="J57" s="10"/>
      <c r="K57" s="29" t="e">
        <f t="shared" si="2"/>
        <v>#DIV/0!</v>
      </c>
      <c r="L57" s="6"/>
      <c r="M57" s="29">
        <f t="shared" si="0"/>
        <v>0</v>
      </c>
      <c r="N57" s="16"/>
      <c r="O57" s="29">
        <f t="shared" si="3"/>
        <v>0</v>
      </c>
      <c r="P57" s="29" t="e">
        <f t="shared" si="1"/>
        <v>#DIV/0!</v>
      </c>
      <c r="Q57" s="14"/>
    </row>
    <row r="58" spans="1:18" s="17" customFormat="1" ht="27" hidden="1" customHeight="1" x14ac:dyDescent="0.2">
      <c r="A58" s="10">
        <v>49</v>
      </c>
      <c r="B58" s="11"/>
      <c r="C58" s="11"/>
      <c r="D58" s="11"/>
      <c r="E58" s="11"/>
      <c r="F58" s="11"/>
      <c r="G58" s="11"/>
      <c r="H58" s="11"/>
      <c r="I58" s="11"/>
      <c r="J58" s="10"/>
      <c r="K58" s="29" t="e">
        <f t="shared" si="2"/>
        <v>#DIV/0!</v>
      </c>
      <c r="L58" s="6"/>
      <c r="M58" s="29">
        <f t="shared" si="0"/>
        <v>0</v>
      </c>
      <c r="N58" s="16"/>
      <c r="O58" s="29">
        <f t="shared" si="3"/>
        <v>0</v>
      </c>
      <c r="P58" s="29" t="e">
        <f t="shared" si="1"/>
        <v>#DIV/0!</v>
      </c>
      <c r="Q58" s="14"/>
    </row>
    <row r="59" spans="1:18" s="17" customFormat="1" ht="27" hidden="1" customHeight="1" x14ac:dyDescent="0.2">
      <c r="A59" s="10">
        <v>50</v>
      </c>
      <c r="B59" s="11"/>
      <c r="C59" s="22"/>
      <c r="D59" s="22"/>
      <c r="E59" s="22"/>
      <c r="F59" s="22"/>
      <c r="G59" s="11"/>
      <c r="H59" s="11"/>
      <c r="I59" s="11"/>
      <c r="J59" s="10"/>
      <c r="K59" s="29" t="e">
        <f t="shared" si="2"/>
        <v>#DIV/0!</v>
      </c>
      <c r="L59" s="6"/>
      <c r="M59" s="29">
        <f>40*L59/$L$10</f>
        <v>0</v>
      </c>
      <c r="N59" s="16"/>
      <c r="O59" s="29">
        <f t="shared" si="3"/>
        <v>0</v>
      </c>
      <c r="P59" s="29" t="e">
        <f t="shared" si="1"/>
        <v>#DIV/0!</v>
      </c>
      <c r="Q59" s="14"/>
    </row>
    <row r="60" spans="1:18" s="17" customFormat="1" ht="27" hidden="1" customHeight="1" x14ac:dyDescent="0.2">
      <c r="A60" s="10">
        <v>51</v>
      </c>
      <c r="B60" s="11"/>
      <c r="C60" s="12"/>
      <c r="D60" s="12"/>
      <c r="E60" s="12"/>
      <c r="F60" s="12"/>
      <c r="G60" s="11"/>
      <c r="H60" s="11"/>
      <c r="I60" s="11"/>
      <c r="J60" s="10"/>
      <c r="K60" s="29" t="e">
        <f t="shared" si="2"/>
        <v>#DIV/0!</v>
      </c>
      <c r="L60" s="6"/>
      <c r="M60" s="29">
        <f t="shared" si="0"/>
        <v>0</v>
      </c>
      <c r="N60" s="16"/>
      <c r="O60" s="29">
        <f t="shared" si="3"/>
        <v>0</v>
      </c>
      <c r="P60" s="29" t="e">
        <f t="shared" si="1"/>
        <v>#DIV/0!</v>
      </c>
      <c r="Q60" s="14"/>
    </row>
    <row r="61" spans="1:18" ht="16.5" thickBot="1" x14ac:dyDescent="0.3">
      <c r="A61" s="23"/>
      <c r="B61" s="23"/>
      <c r="C61" s="23"/>
      <c r="D61" s="23"/>
      <c r="E61" s="23"/>
      <c r="F61" s="23"/>
    </row>
    <row r="62" spans="1:18" ht="15.75" customHeight="1" x14ac:dyDescent="0.25">
      <c r="A62" s="23"/>
      <c r="B62" s="23"/>
      <c r="C62" s="24" t="s">
        <v>23</v>
      </c>
      <c r="D62" s="25"/>
      <c r="E62" s="25"/>
      <c r="F62" s="25"/>
      <c r="G62" s="25"/>
      <c r="H62" s="25"/>
      <c r="I62" s="25"/>
      <c r="J62" s="26"/>
      <c r="K62" s="25"/>
      <c r="O62" s="3"/>
      <c r="Q62" s="4"/>
      <c r="R62" s="3"/>
    </row>
    <row r="63" spans="1:18" ht="16.5" thickBot="1" x14ac:dyDescent="0.3">
      <c r="A63" s="23"/>
      <c r="B63" s="23"/>
      <c r="C63" s="23"/>
      <c r="D63" s="23"/>
      <c r="E63" s="23"/>
      <c r="F63" s="23"/>
      <c r="G63" s="5"/>
      <c r="H63" s="5"/>
      <c r="I63" s="5"/>
      <c r="O63" s="3"/>
      <c r="Q63" s="4"/>
      <c r="R63" s="3"/>
    </row>
    <row r="64" spans="1:18" x14ac:dyDescent="0.25">
      <c r="A64" s="23"/>
      <c r="B64" s="23"/>
      <c r="C64" s="24" t="s">
        <v>22</v>
      </c>
      <c r="D64" s="25"/>
      <c r="E64" s="25"/>
      <c r="F64" s="25"/>
      <c r="G64" s="25"/>
      <c r="H64" s="25"/>
      <c r="I64" s="25"/>
      <c r="J64" s="27"/>
      <c r="O64" s="3"/>
      <c r="Q64" s="4"/>
      <c r="R64" s="3"/>
    </row>
    <row r="65" spans="1:6" x14ac:dyDescent="0.25">
      <c r="A65" s="23"/>
      <c r="B65" s="23"/>
      <c r="C65" s="23"/>
      <c r="D65" s="23"/>
      <c r="E65" s="23"/>
      <c r="F65" s="23"/>
    </row>
    <row r="66" spans="1:6" x14ac:dyDescent="0.25">
      <c r="A66" s="23"/>
      <c r="B66" s="23"/>
      <c r="C66" s="23"/>
      <c r="D66" s="23"/>
      <c r="E66" s="23"/>
      <c r="F66" s="23"/>
    </row>
    <row r="67" spans="1:6" x14ac:dyDescent="0.25">
      <c r="A67" s="23"/>
      <c r="B67" s="23"/>
      <c r="C67" s="23"/>
      <c r="D67" s="23"/>
      <c r="E67" s="23"/>
      <c r="F67" s="23"/>
    </row>
    <row r="68" spans="1:6" x14ac:dyDescent="0.25">
      <c r="A68" s="23"/>
      <c r="B68" s="23"/>
      <c r="C68" s="23"/>
      <c r="D68" s="23"/>
      <c r="E68" s="23"/>
      <c r="F68" s="23"/>
    </row>
    <row r="69" spans="1:6" x14ac:dyDescent="0.25">
      <c r="A69" s="23"/>
      <c r="B69" s="23"/>
      <c r="C69" s="23"/>
      <c r="D69" s="23"/>
      <c r="E69" s="23"/>
      <c r="F69" s="23"/>
    </row>
    <row r="70" spans="1:6" x14ac:dyDescent="0.25">
      <c r="A70" s="23"/>
      <c r="B70" s="23"/>
      <c r="C70" s="23"/>
      <c r="D70" s="23"/>
      <c r="E70" s="23"/>
      <c r="F70" s="23"/>
    </row>
    <row r="71" spans="1:6" x14ac:dyDescent="0.25">
      <c r="A71" s="23"/>
      <c r="B71" s="23"/>
      <c r="C71" s="23"/>
      <c r="D71" s="23"/>
      <c r="E71" s="23"/>
      <c r="F71" s="23"/>
    </row>
    <row r="72" spans="1:6" x14ac:dyDescent="0.25">
      <c r="A72" s="23"/>
      <c r="B72" s="23"/>
      <c r="C72" s="23"/>
      <c r="D72" s="23"/>
      <c r="E72" s="23"/>
      <c r="F72" s="23"/>
    </row>
    <row r="73" spans="1:6" x14ac:dyDescent="0.25">
      <c r="A73" s="23"/>
      <c r="B73" s="23"/>
      <c r="C73" s="23"/>
      <c r="D73" s="23"/>
      <c r="E73" s="23"/>
      <c r="F73" s="23"/>
    </row>
    <row r="74" spans="1:6" x14ac:dyDescent="0.25">
      <c r="A74" s="23"/>
      <c r="B74" s="23"/>
      <c r="C74" s="23"/>
      <c r="D74" s="23"/>
      <c r="E74" s="23"/>
      <c r="F74" s="23"/>
    </row>
    <row r="75" spans="1:6" x14ac:dyDescent="0.25">
      <c r="A75" s="23"/>
      <c r="B75" s="23"/>
      <c r="C75" s="23"/>
      <c r="D75" s="23"/>
      <c r="E75" s="23"/>
      <c r="F75" s="23"/>
    </row>
    <row r="76" spans="1:6" x14ac:dyDescent="0.25">
      <c r="A76" s="23"/>
      <c r="B76" s="23"/>
      <c r="C76" s="23"/>
      <c r="D76" s="23"/>
      <c r="E76" s="23"/>
      <c r="F76" s="23"/>
    </row>
  </sheetData>
  <sheetProtection formatCells="0" formatRows="0" insertRows="0" deleteRows="0" autoFilter="0"/>
  <protectedRanges>
    <protectedRange password="CA9C" sqref="L10:L60" name="Диапазон2_1_1_1"/>
    <protectedRange password="CA9C" sqref="B34:J60 I26:J33 B26:G33 B11:G25 I11:J25" name="Диапазон1_1_1_1"/>
    <protectedRange password="CA9C" sqref="H11:H15 H23:H25" name="Диапазон1_1_1_2"/>
    <protectedRange password="CA9C" sqref="H32:H33 H16:H22" name="Диапазон1_1_1_3"/>
    <protectedRange password="CA9C" sqref="H27:H31" name="Диапазон1_1_1_3_1"/>
    <protectedRange password="CA9C" sqref="H26" name="Диапазон1_1_1_4"/>
  </protectedRanges>
  <customSheetViews>
    <customSheetView guid="{E089515C-7A47-489C-8BF8-B76124DF728F}" scale="90" topLeftCell="A6">
      <selection activeCell="F12" sqref="F12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6">
    <mergeCell ref="A1:Q1"/>
    <mergeCell ref="Q6:Q10"/>
    <mergeCell ref="J6:K7"/>
    <mergeCell ref="L6:M7"/>
    <mergeCell ref="N6:O7"/>
    <mergeCell ref="P6:P8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opLeftCell="A10" zoomScale="90" workbookViewId="0">
      <selection activeCell="N25" sqref="N25"/>
    </sheetView>
  </sheetViews>
  <sheetFormatPr defaultColWidth="9.140625" defaultRowHeight="15.75" x14ac:dyDescent="0.25"/>
  <cols>
    <col min="1" max="1" width="4.140625" style="28" customWidth="1"/>
    <col min="2" max="2" width="6.85546875" style="28" customWidth="1"/>
    <col min="3" max="3" width="13.28515625" style="28" customWidth="1"/>
    <col min="4" max="4" width="11.7109375" style="28" customWidth="1"/>
    <col min="5" max="5" width="15.7109375" style="28" customWidth="1"/>
    <col min="6" max="6" width="13.85546875" style="28" customWidth="1"/>
    <col min="7" max="7" width="34.140625" style="2" customWidth="1"/>
    <col min="8" max="8" width="35" style="2" customWidth="1"/>
    <col min="9" max="9" width="10.28515625" style="2" customWidth="1"/>
    <col min="10" max="10" width="9.140625" style="3"/>
    <col min="11" max="11" width="9.7109375" style="3" customWidth="1"/>
    <col min="12" max="12" width="8.140625" style="3" customWidth="1"/>
    <col min="13" max="13" width="9.7109375" style="3" customWidth="1"/>
    <col min="14" max="14" width="7.85546875" style="3" customWidth="1"/>
    <col min="15" max="15" width="9.7109375" style="4" customWidth="1"/>
    <col min="16" max="16" width="10.5703125" style="3" customWidth="1"/>
    <col min="17" max="17" width="10" style="1" customWidth="1"/>
    <col min="18" max="16384" width="9.140625" style="1"/>
  </cols>
  <sheetData>
    <row r="1" spans="1:18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16.5" thickBot="1" x14ac:dyDescent="0.3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x14ac:dyDescent="0.25">
      <c r="A3" s="1" t="s">
        <v>31</v>
      </c>
      <c r="B3" s="1"/>
      <c r="C3" s="1"/>
      <c r="D3" s="1"/>
      <c r="E3" s="1"/>
      <c r="F3" s="1"/>
      <c r="J3" s="24" t="s">
        <v>23</v>
      </c>
      <c r="K3" s="25"/>
      <c r="L3" s="25"/>
      <c r="M3" s="25"/>
      <c r="N3" s="25"/>
      <c r="O3" s="25"/>
      <c r="P3" s="25"/>
      <c r="Q3" s="26"/>
    </row>
    <row r="4" spans="1:18" ht="17.45" customHeight="1" thickBot="1" x14ac:dyDescent="0.3">
      <c r="A4" s="1" t="s">
        <v>15</v>
      </c>
      <c r="B4" s="1"/>
      <c r="C4" s="1"/>
      <c r="D4" s="1"/>
      <c r="E4" s="1"/>
      <c r="F4" s="1"/>
      <c r="G4" s="5"/>
      <c r="H4" s="5"/>
      <c r="I4" s="5"/>
      <c r="J4" s="23"/>
      <c r="K4" s="23"/>
      <c r="L4" s="23"/>
      <c r="M4" s="23"/>
      <c r="N4" s="5"/>
      <c r="O4" s="5"/>
      <c r="P4" s="5"/>
      <c r="Q4" s="3"/>
    </row>
    <row r="5" spans="1:18" ht="16.5" thickBot="1" x14ac:dyDescent="0.3">
      <c r="A5" s="48" t="s">
        <v>32</v>
      </c>
      <c r="B5" s="48"/>
      <c r="C5" s="48"/>
      <c r="D5" s="48"/>
      <c r="E5" s="48"/>
      <c r="F5" s="48"/>
      <c r="G5" s="48"/>
      <c r="H5" s="49"/>
      <c r="I5" s="49"/>
      <c r="J5" s="24" t="s">
        <v>22</v>
      </c>
      <c r="K5" s="25"/>
      <c r="L5" s="25"/>
      <c r="M5" s="25"/>
      <c r="N5" s="25"/>
      <c r="O5" s="25"/>
      <c r="P5" s="25"/>
      <c r="Q5" s="27"/>
    </row>
    <row r="6" spans="1:18" s="28" customFormat="1" ht="45" customHeight="1" x14ac:dyDescent="0.25">
      <c r="A6" s="53" t="s">
        <v>1</v>
      </c>
      <c r="B6" s="53" t="s">
        <v>10</v>
      </c>
      <c r="C6" s="53" t="s">
        <v>12</v>
      </c>
      <c r="D6" s="53" t="s">
        <v>13</v>
      </c>
      <c r="E6" s="53" t="s">
        <v>14</v>
      </c>
      <c r="F6" s="36" t="s">
        <v>28</v>
      </c>
      <c r="G6" s="50" t="s">
        <v>9</v>
      </c>
      <c r="H6" s="40" t="s">
        <v>30</v>
      </c>
      <c r="I6" s="40" t="s">
        <v>2</v>
      </c>
      <c r="J6" s="74" t="s">
        <v>20</v>
      </c>
      <c r="K6" s="75"/>
      <c r="L6" s="75" t="s">
        <v>11</v>
      </c>
      <c r="M6" s="75"/>
      <c r="N6" s="75" t="s">
        <v>3</v>
      </c>
      <c r="O6" s="75"/>
      <c r="P6" s="76" t="s">
        <v>16</v>
      </c>
      <c r="Q6" s="72" t="s">
        <v>5</v>
      </c>
    </row>
    <row r="7" spans="1:18" s="28" customFormat="1" x14ac:dyDescent="0.25">
      <c r="A7" s="54"/>
      <c r="B7" s="54"/>
      <c r="C7" s="54"/>
      <c r="D7" s="54"/>
      <c r="E7" s="54"/>
      <c r="F7" s="37" t="s">
        <v>29</v>
      </c>
      <c r="G7" s="51"/>
      <c r="H7" s="41"/>
      <c r="I7" s="41"/>
      <c r="J7" s="74"/>
      <c r="K7" s="75"/>
      <c r="L7" s="75"/>
      <c r="M7" s="75"/>
      <c r="N7" s="75"/>
      <c r="O7" s="75"/>
      <c r="P7" s="76"/>
      <c r="Q7" s="73"/>
    </row>
    <row r="8" spans="1:18" s="28" customFormat="1" ht="25.5" x14ac:dyDescent="0.25">
      <c r="A8" s="54"/>
      <c r="B8" s="54"/>
      <c r="C8" s="54"/>
      <c r="D8" s="54"/>
      <c r="E8" s="54"/>
      <c r="F8" s="37"/>
      <c r="G8" s="51"/>
      <c r="H8" s="41"/>
      <c r="I8" s="41"/>
      <c r="J8" s="42" t="s">
        <v>6</v>
      </c>
      <c r="K8" s="39" t="s">
        <v>7</v>
      </c>
      <c r="L8" s="6" t="s">
        <v>8</v>
      </c>
      <c r="M8" s="39" t="s">
        <v>7</v>
      </c>
      <c r="N8" s="6" t="s">
        <v>4</v>
      </c>
      <c r="O8" s="30" t="s">
        <v>7</v>
      </c>
      <c r="P8" s="76"/>
      <c r="Q8" s="73"/>
    </row>
    <row r="9" spans="1:18" s="28" customFormat="1" ht="16.5" thickBot="1" x14ac:dyDescent="0.3">
      <c r="A9" s="55"/>
      <c r="B9" s="55"/>
      <c r="C9" s="55"/>
      <c r="D9" s="55"/>
      <c r="E9" s="55"/>
      <c r="F9" s="38"/>
      <c r="G9" s="52"/>
      <c r="H9" s="41"/>
      <c r="I9" s="41"/>
      <c r="J9" s="43"/>
      <c r="K9" s="39" t="s">
        <v>19</v>
      </c>
      <c r="L9" s="7"/>
      <c r="M9" s="39" t="s">
        <v>19</v>
      </c>
      <c r="N9" s="7"/>
      <c r="O9" s="39" t="s">
        <v>18</v>
      </c>
      <c r="P9" s="39" t="s">
        <v>17</v>
      </c>
      <c r="Q9" s="73"/>
    </row>
    <row r="10" spans="1:18" s="28" customFormat="1" ht="16.149999999999999" customHeight="1" thickBot="1" x14ac:dyDescent="0.3">
      <c r="A10" s="56" t="s">
        <v>27</v>
      </c>
      <c r="B10" s="57"/>
      <c r="C10" s="57"/>
      <c r="D10" s="57"/>
      <c r="E10" s="57"/>
      <c r="F10" s="57"/>
      <c r="G10" s="57"/>
      <c r="H10" s="46"/>
      <c r="I10" s="46"/>
      <c r="J10" s="47">
        <v>35.200000000000003</v>
      </c>
      <c r="K10" s="31"/>
      <c r="L10" s="8">
        <v>6.5</v>
      </c>
      <c r="M10" s="32"/>
      <c r="N10" s="9">
        <v>35</v>
      </c>
      <c r="O10" s="33"/>
      <c r="P10" s="34"/>
      <c r="Q10" s="73"/>
      <c r="R10" s="35"/>
    </row>
    <row r="11" spans="1:18" s="28" customFormat="1" ht="27" customHeight="1" x14ac:dyDescent="0.25">
      <c r="A11" s="10">
        <v>1</v>
      </c>
      <c r="B11" s="11"/>
      <c r="C11" s="12" t="s">
        <v>53</v>
      </c>
      <c r="D11" s="12" t="s">
        <v>54</v>
      </c>
      <c r="E11" s="12" t="s">
        <v>55</v>
      </c>
      <c r="F11" s="58">
        <v>40660</v>
      </c>
      <c r="G11" s="44" t="s">
        <v>35</v>
      </c>
      <c r="H11" s="11" t="s">
        <v>36</v>
      </c>
      <c r="I11" s="11" t="s">
        <v>110</v>
      </c>
      <c r="J11" s="10">
        <v>40.9</v>
      </c>
      <c r="K11" s="45">
        <f>40*$J$10/J11</f>
        <v>34.425427872860638</v>
      </c>
      <c r="L11" s="6">
        <v>5.5</v>
      </c>
      <c r="M11" s="29">
        <f>40*L11/$L$10</f>
        <v>33.846153846153847</v>
      </c>
      <c r="N11" s="13">
        <v>20</v>
      </c>
      <c r="O11" s="29">
        <f>20*N11/$N$10</f>
        <v>11.428571428571429</v>
      </c>
      <c r="P11" s="29">
        <f>K11+M11+O11</f>
        <v>79.700153147585908</v>
      </c>
      <c r="Q11" s="14"/>
    </row>
    <row r="12" spans="1:18" s="28" customFormat="1" ht="27" customHeight="1" x14ac:dyDescent="0.25">
      <c r="A12" s="10">
        <v>2</v>
      </c>
      <c r="B12" s="11"/>
      <c r="C12" s="15" t="s">
        <v>56</v>
      </c>
      <c r="D12" s="15" t="s">
        <v>57</v>
      </c>
      <c r="E12" s="15" t="s">
        <v>58</v>
      </c>
      <c r="F12" s="59">
        <v>40669</v>
      </c>
      <c r="G12" s="44" t="s">
        <v>35</v>
      </c>
      <c r="H12" s="11" t="s">
        <v>36</v>
      </c>
      <c r="I12" s="11" t="s">
        <v>110</v>
      </c>
      <c r="J12" s="10">
        <v>40.5</v>
      </c>
      <c r="K12" s="29">
        <f>40*$J$10/J12</f>
        <v>34.76543209876543</v>
      </c>
      <c r="L12" s="6">
        <v>6</v>
      </c>
      <c r="M12" s="29">
        <f t="shared" ref="M12:M61" si="0">40*L12/$L$10</f>
        <v>36.92307692307692</v>
      </c>
      <c r="N12" s="16">
        <v>25</v>
      </c>
      <c r="O12" s="29">
        <f>20*N12/$N$10</f>
        <v>14.285714285714286</v>
      </c>
      <c r="P12" s="29">
        <f t="shared" ref="P12:P61" si="1">K12+M12+O12</f>
        <v>85.974223307556642</v>
      </c>
      <c r="Q12" s="14"/>
    </row>
    <row r="13" spans="1:18" s="28" customFormat="1" ht="27" customHeight="1" x14ac:dyDescent="0.25">
      <c r="A13" s="10">
        <v>3</v>
      </c>
      <c r="B13" s="11"/>
      <c r="C13" s="12" t="s">
        <v>59</v>
      </c>
      <c r="D13" s="12" t="s">
        <v>60</v>
      </c>
      <c r="E13" s="12" t="s">
        <v>61</v>
      </c>
      <c r="F13" s="58">
        <v>40590</v>
      </c>
      <c r="G13" s="44" t="s">
        <v>35</v>
      </c>
      <c r="H13" s="11" t="s">
        <v>36</v>
      </c>
      <c r="I13" s="11" t="s">
        <v>110</v>
      </c>
      <c r="J13" s="10">
        <v>59.2</v>
      </c>
      <c r="K13" s="29" t="b">
        <f>L12=40*$J$10/J13</f>
        <v>0</v>
      </c>
      <c r="L13" s="6">
        <v>4</v>
      </c>
      <c r="M13" s="29">
        <f>40*L13/$L$10</f>
        <v>24.615384615384617</v>
      </c>
      <c r="N13" s="16">
        <v>20</v>
      </c>
      <c r="O13" s="29">
        <f>20*N13/$N$10</f>
        <v>11.428571428571429</v>
      </c>
      <c r="P13" s="29">
        <f t="shared" si="1"/>
        <v>36.043956043956044</v>
      </c>
      <c r="Q13" s="14"/>
    </row>
    <row r="14" spans="1:18" s="28" customFormat="1" ht="27" customHeight="1" x14ac:dyDescent="0.25">
      <c r="A14" s="10">
        <v>4</v>
      </c>
      <c r="B14" s="11"/>
      <c r="C14" s="12" t="s">
        <v>62</v>
      </c>
      <c r="D14" s="12" t="s">
        <v>63</v>
      </c>
      <c r="E14" s="12" t="s">
        <v>64</v>
      </c>
      <c r="F14" s="58">
        <v>40534</v>
      </c>
      <c r="G14" s="44" t="s">
        <v>35</v>
      </c>
      <c r="H14" s="11" t="s">
        <v>37</v>
      </c>
      <c r="I14" s="11" t="s">
        <v>111</v>
      </c>
      <c r="J14" s="10">
        <v>48.1</v>
      </c>
      <c r="K14" s="29">
        <f t="shared" ref="K14:K61" si="2">40*$J$10/J14</f>
        <v>29.27234927234927</v>
      </c>
      <c r="L14" s="6">
        <v>6.5</v>
      </c>
      <c r="M14" s="29">
        <f t="shared" si="0"/>
        <v>40</v>
      </c>
      <c r="N14" s="16">
        <v>30</v>
      </c>
      <c r="O14" s="29">
        <f t="shared" ref="O14:O61" si="3">20*N14/$N$10</f>
        <v>17.142857142857142</v>
      </c>
      <c r="P14" s="29">
        <f t="shared" si="1"/>
        <v>86.415206415206413</v>
      </c>
      <c r="Q14" s="14"/>
    </row>
    <row r="15" spans="1:18" s="17" customFormat="1" ht="27" customHeight="1" x14ac:dyDescent="0.2">
      <c r="A15" s="10">
        <v>5</v>
      </c>
      <c r="B15" s="11"/>
      <c r="C15" s="11" t="s">
        <v>65</v>
      </c>
      <c r="D15" s="11" t="s">
        <v>66</v>
      </c>
      <c r="E15" s="11" t="s">
        <v>55</v>
      </c>
      <c r="F15" s="60">
        <v>40644</v>
      </c>
      <c r="G15" s="44" t="s">
        <v>35</v>
      </c>
      <c r="H15" s="11" t="s">
        <v>37</v>
      </c>
      <c r="I15" s="11" t="s">
        <v>111</v>
      </c>
      <c r="J15" s="10">
        <v>35.200000000000003</v>
      </c>
      <c r="K15" s="29">
        <f t="shared" si="2"/>
        <v>40</v>
      </c>
      <c r="L15" s="6">
        <v>5.5</v>
      </c>
      <c r="M15" s="29">
        <f t="shared" si="0"/>
        <v>33.846153846153847</v>
      </c>
      <c r="N15" s="16">
        <v>35</v>
      </c>
      <c r="O15" s="29">
        <f t="shared" si="3"/>
        <v>20</v>
      </c>
      <c r="P15" s="29">
        <f t="shared" si="1"/>
        <v>93.84615384615384</v>
      </c>
      <c r="Q15" s="14"/>
    </row>
    <row r="16" spans="1:18" s="17" customFormat="1" ht="27" customHeight="1" x14ac:dyDescent="0.2">
      <c r="A16" s="10">
        <v>6</v>
      </c>
      <c r="B16" s="11"/>
      <c r="C16" s="18" t="s">
        <v>67</v>
      </c>
      <c r="D16" s="18" t="s">
        <v>68</v>
      </c>
      <c r="E16" s="18" t="s">
        <v>72</v>
      </c>
      <c r="F16" s="61">
        <v>40655</v>
      </c>
      <c r="G16" s="44" t="s">
        <v>35</v>
      </c>
      <c r="H16" s="11" t="s">
        <v>37</v>
      </c>
      <c r="I16" s="11" t="s">
        <v>111</v>
      </c>
      <c r="J16" s="10">
        <v>46.9</v>
      </c>
      <c r="K16" s="29">
        <f>40*$J$10/J16</f>
        <v>30.021321961620469</v>
      </c>
      <c r="L16" s="6">
        <v>3.5</v>
      </c>
      <c r="M16" s="29">
        <f>40*L16/$L$10</f>
        <v>21.53846153846154</v>
      </c>
      <c r="N16" s="16">
        <v>10</v>
      </c>
      <c r="O16" s="29">
        <f t="shared" si="3"/>
        <v>5.7142857142857144</v>
      </c>
      <c r="P16" s="29">
        <f t="shared" si="1"/>
        <v>57.274069214367721</v>
      </c>
      <c r="Q16" s="14"/>
    </row>
    <row r="17" spans="1:17" s="17" customFormat="1" ht="27" customHeight="1" x14ac:dyDescent="0.2">
      <c r="A17" s="10">
        <v>7</v>
      </c>
      <c r="B17" s="11"/>
      <c r="C17" s="19" t="s">
        <v>69</v>
      </c>
      <c r="D17" s="19" t="s">
        <v>70</v>
      </c>
      <c r="E17" s="12" t="s">
        <v>71</v>
      </c>
      <c r="F17" s="58">
        <v>40738</v>
      </c>
      <c r="G17" s="44" t="s">
        <v>35</v>
      </c>
      <c r="H17" s="11" t="s">
        <v>37</v>
      </c>
      <c r="I17" s="11" t="s">
        <v>111</v>
      </c>
      <c r="J17" s="10">
        <v>49.5</v>
      </c>
      <c r="K17" s="29">
        <f>40*$J$10/J17</f>
        <v>28.444444444444443</v>
      </c>
      <c r="L17" s="6">
        <v>2</v>
      </c>
      <c r="M17" s="29">
        <f t="shared" si="0"/>
        <v>12.307692307692308</v>
      </c>
      <c r="N17" s="16">
        <v>15</v>
      </c>
      <c r="O17" s="29">
        <f t="shared" si="3"/>
        <v>8.5714285714285712</v>
      </c>
      <c r="P17" s="29">
        <f t="shared" si="1"/>
        <v>49.323565323565319</v>
      </c>
      <c r="Q17" s="14"/>
    </row>
    <row r="18" spans="1:17" s="17" customFormat="1" ht="27" customHeight="1" x14ac:dyDescent="0.2">
      <c r="A18" s="10">
        <v>8</v>
      </c>
      <c r="B18" s="11"/>
      <c r="C18" s="20" t="s">
        <v>221</v>
      </c>
      <c r="D18" s="20" t="s">
        <v>222</v>
      </c>
      <c r="E18" s="20" t="s">
        <v>58</v>
      </c>
      <c r="F18" s="20" t="s">
        <v>223</v>
      </c>
      <c r="G18" s="44" t="s">
        <v>35</v>
      </c>
      <c r="H18" s="11" t="s">
        <v>36</v>
      </c>
      <c r="I18" s="11" t="s">
        <v>112</v>
      </c>
      <c r="J18" s="10">
        <v>59.8</v>
      </c>
      <c r="K18" s="29">
        <f t="shared" si="2"/>
        <v>23.545150501672243</v>
      </c>
      <c r="L18" s="6">
        <v>4</v>
      </c>
      <c r="M18" s="29">
        <f t="shared" si="0"/>
        <v>24.615384615384617</v>
      </c>
      <c r="N18" s="16">
        <v>15</v>
      </c>
      <c r="O18" s="29">
        <f t="shared" si="3"/>
        <v>8.5714285714285712</v>
      </c>
      <c r="P18" s="29">
        <f t="shared" si="1"/>
        <v>56.731963688485429</v>
      </c>
      <c r="Q18" s="14"/>
    </row>
    <row r="19" spans="1:17" s="17" customFormat="1" ht="27" customHeight="1" x14ac:dyDescent="0.2">
      <c r="A19" s="10">
        <v>9</v>
      </c>
      <c r="B19" s="11"/>
      <c r="C19" s="11" t="s">
        <v>224</v>
      </c>
      <c r="D19" s="11" t="s">
        <v>225</v>
      </c>
      <c r="E19" s="11" t="s">
        <v>226</v>
      </c>
      <c r="F19" s="11" t="s">
        <v>227</v>
      </c>
      <c r="G19" s="44" t="s">
        <v>35</v>
      </c>
      <c r="H19" s="11" t="s">
        <v>36</v>
      </c>
      <c r="I19" s="11" t="s">
        <v>112</v>
      </c>
      <c r="J19" s="10">
        <v>45.2</v>
      </c>
      <c r="K19" s="29">
        <f t="shared" si="2"/>
        <v>31.150442477876105</v>
      </c>
      <c r="L19" s="21">
        <v>5</v>
      </c>
      <c r="M19" s="29">
        <f t="shared" si="0"/>
        <v>30.76923076923077</v>
      </c>
      <c r="N19" s="16">
        <v>20</v>
      </c>
      <c r="O19" s="29">
        <f t="shared" si="3"/>
        <v>11.428571428571429</v>
      </c>
      <c r="P19" s="29">
        <f t="shared" si="1"/>
        <v>73.348244675678302</v>
      </c>
      <c r="Q19" s="14"/>
    </row>
    <row r="20" spans="1:17" s="17" customFormat="1" ht="27" customHeight="1" x14ac:dyDescent="0.2">
      <c r="A20" s="10">
        <v>10</v>
      </c>
      <c r="B20" s="11"/>
      <c r="C20" s="20" t="s">
        <v>228</v>
      </c>
      <c r="D20" s="20" t="s">
        <v>99</v>
      </c>
      <c r="E20" s="20" t="s">
        <v>226</v>
      </c>
      <c r="F20" s="20" t="s">
        <v>229</v>
      </c>
      <c r="G20" s="44" t="s">
        <v>35</v>
      </c>
      <c r="H20" s="11" t="s">
        <v>36</v>
      </c>
      <c r="I20" s="11" t="s">
        <v>112</v>
      </c>
      <c r="J20" s="10">
        <v>46.9</v>
      </c>
      <c r="K20" s="29">
        <f t="shared" si="2"/>
        <v>30.021321961620469</v>
      </c>
      <c r="L20" s="6">
        <v>4.5</v>
      </c>
      <c r="M20" s="29">
        <f t="shared" si="0"/>
        <v>27.692307692307693</v>
      </c>
      <c r="N20" s="16">
        <v>25</v>
      </c>
      <c r="O20" s="29">
        <f t="shared" si="3"/>
        <v>14.285714285714286</v>
      </c>
      <c r="P20" s="29">
        <f t="shared" si="1"/>
        <v>71.999343939642458</v>
      </c>
      <c r="Q20" s="14"/>
    </row>
    <row r="21" spans="1:17" s="17" customFormat="1" ht="27" customHeight="1" x14ac:dyDescent="0.2">
      <c r="A21" s="10">
        <v>11</v>
      </c>
      <c r="B21" s="11"/>
      <c r="C21" s="18" t="s">
        <v>230</v>
      </c>
      <c r="D21" s="18" t="s">
        <v>54</v>
      </c>
      <c r="E21" s="18" t="s">
        <v>72</v>
      </c>
      <c r="F21" s="18" t="s">
        <v>231</v>
      </c>
      <c r="G21" s="44" t="s">
        <v>35</v>
      </c>
      <c r="H21" s="11" t="s">
        <v>188</v>
      </c>
      <c r="I21" s="11" t="s">
        <v>232</v>
      </c>
      <c r="J21" s="10">
        <v>55.6</v>
      </c>
      <c r="K21" s="29">
        <f t="shared" si="2"/>
        <v>25.323741007194243</v>
      </c>
      <c r="L21" s="6">
        <v>4.5</v>
      </c>
      <c r="M21" s="29">
        <f t="shared" si="0"/>
        <v>27.692307692307693</v>
      </c>
      <c r="N21" s="16">
        <v>25</v>
      </c>
      <c r="O21" s="29">
        <f t="shared" si="3"/>
        <v>14.285714285714286</v>
      </c>
      <c r="P21" s="29">
        <f t="shared" si="1"/>
        <v>67.301762985216229</v>
      </c>
      <c r="Q21" s="14"/>
    </row>
    <row r="22" spans="1:17" s="17" customFormat="1" ht="27" customHeight="1" x14ac:dyDescent="0.2">
      <c r="A22" s="10">
        <v>12</v>
      </c>
      <c r="B22" s="11"/>
      <c r="C22" s="12" t="s">
        <v>233</v>
      </c>
      <c r="D22" s="12" t="s">
        <v>234</v>
      </c>
      <c r="E22" s="12" t="s">
        <v>212</v>
      </c>
      <c r="F22" s="12" t="s">
        <v>235</v>
      </c>
      <c r="G22" s="44" t="s">
        <v>35</v>
      </c>
      <c r="H22" s="11" t="s">
        <v>188</v>
      </c>
      <c r="I22" s="11" t="s">
        <v>232</v>
      </c>
      <c r="J22" s="10">
        <v>52.3</v>
      </c>
      <c r="K22" s="29">
        <f t="shared" si="2"/>
        <v>26.921606118546848</v>
      </c>
      <c r="L22" s="6">
        <v>6.5</v>
      </c>
      <c r="M22" s="29">
        <f t="shared" si="0"/>
        <v>40</v>
      </c>
      <c r="N22" s="16">
        <v>30</v>
      </c>
      <c r="O22" s="29">
        <f t="shared" si="3"/>
        <v>17.142857142857142</v>
      </c>
      <c r="P22" s="29">
        <f t="shared" si="1"/>
        <v>84.064463261403986</v>
      </c>
      <c r="Q22" s="14"/>
    </row>
    <row r="23" spans="1:17" s="17" customFormat="1" ht="27" customHeight="1" x14ac:dyDescent="0.2">
      <c r="A23" s="10">
        <v>13</v>
      </c>
      <c r="B23" s="11"/>
      <c r="C23" s="18"/>
      <c r="D23" s="18"/>
      <c r="E23" s="18"/>
      <c r="F23" s="18"/>
      <c r="G23" s="44"/>
      <c r="H23" s="11"/>
      <c r="I23" s="11"/>
      <c r="J23" s="10"/>
      <c r="K23" s="29" t="e">
        <f t="shared" si="2"/>
        <v>#DIV/0!</v>
      </c>
      <c r="L23" s="6"/>
      <c r="M23" s="29">
        <f t="shared" si="0"/>
        <v>0</v>
      </c>
      <c r="N23" s="16"/>
      <c r="O23" s="29">
        <f t="shared" si="3"/>
        <v>0</v>
      </c>
      <c r="P23" s="29" t="e">
        <f t="shared" si="1"/>
        <v>#DIV/0!</v>
      </c>
      <c r="Q23" s="14"/>
    </row>
    <row r="24" spans="1:17" s="17" customFormat="1" ht="27" customHeight="1" x14ac:dyDescent="0.2">
      <c r="A24" s="10">
        <v>14</v>
      </c>
      <c r="B24" s="11"/>
      <c r="C24" s="18"/>
      <c r="D24" s="18"/>
      <c r="E24" s="18"/>
      <c r="F24" s="18"/>
      <c r="G24" s="44"/>
      <c r="H24" s="11"/>
      <c r="I24" s="11"/>
      <c r="J24" s="10"/>
      <c r="K24" s="29" t="e">
        <f t="shared" si="2"/>
        <v>#DIV/0!</v>
      </c>
      <c r="L24" s="6"/>
      <c r="M24" s="29">
        <f t="shared" si="0"/>
        <v>0</v>
      </c>
      <c r="N24" s="16"/>
      <c r="O24" s="29">
        <f t="shared" si="3"/>
        <v>0</v>
      </c>
      <c r="P24" s="29" t="e">
        <f t="shared" si="1"/>
        <v>#DIV/0!</v>
      </c>
      <c r="Q24" s="14"/>
    </row>
    <row r="25" spans="1:17" s="17" customFormat="1" ht="27" customHeight="1" x14ac:dyDescent="0.2">
      <c r="A25" s="10">
        <v>15</v>
      </c>
      <c r="B25" s="11"/>
      <c r="C25" s="18"/>
      <c r="D25" s="18"/>
      <c r="E25" s="18"/>
      <c r="F25" s="18"/>
      <c r="G25" s="44"/>
      <c r="H25" s="11"/>
      <c r="I25" s="11"/>
      <c r="J25" s="10"/>
      <c r="K25" s="29" t="e">
        <f t="shared" si="2"/>
        <v>#DIV/0!</v>
      </c>
      <c r="L25" s="6"/>
      <c r="M25" s="29">
        <f t="shared" si="0"/>
        <v>0</v>
      </c>
      <c r="N25" s="16"/>
      <c r="O25" s="29">
        <f t="shared" si="3"/>
        <v>0</v>
      </c>
      <c r="P25" s="29" t="e">
        <f t="shared" si="1"/>
        <v>#DIV/0!</v>
      </c>
      <c r="Q25" s="14"/>
    </row>
    <row r="26" spans="1:17" s="17" customFormat="1" ht="27" customHeight="1" x14ac:dyDescent="0.2">
      <c r="A26" s="10">
        <v>16</v>
      </c>
      <c r="B26" s="11"/>
      <c r="C26" s="18"/>
      <c r="D26" s="18"/>
      <c r="E26" s="18"/>
      <c r="F26" s="18"/>
      <c r="G26" s="44"/>
      <c r="H26" s="11"/>
      <c r="I26" s="11"/>
      <c r="J26" s="10"/>
      <c r="K26" s="29" t="e">
        <f t="shared" si="2"/>
        <v>#DIV/0!</v>
      </c>
      <c r="L26" s="6"/>
      <c r="M26" s="29">
        <f t="shared" si="0"/>
        <v>0</v>
      </c>
      <c r="N26" s="16"/>
      <c r="O26" s="29">
        <f t="shared" si="3"/>
        <v>0</v>
      </c>
      <c r="P26" s="29" t="e">
        <f t="shared" si="1"/>
        <v>#DIV/0!</v>
      </c>
      <c r="Q26" s="14"/>
    </row>
    <row r="27" spans="1:17" s="17" customFormat="1" ht="27" customHeight="1" x14ac:dyDescent="0.2">
      <c r="A27" s="10">
        <v>17</v>
      </c>
      <c r="B27" s="11"/>
      <c r="C27" s="18"/>
      <c r="D27" s="18"/>
      <c r="E27" s="18"/>
      <c r="F27" s="18"/>
      <c r="G27" s="44"/>
      <c r="H27" s="11"/>
      <c r="I27" s="11"/>
      <c r="J27" s="10"/>
      <c r="K27" s="29" t="e">
        <f t="shared" si="2"/>
        <v>#DIV/0!</v>
      </c>
      <c r="L27" s="6"/>
      <c r="M27" s="29">
        <f t="shared" si="0"/>
        <v>0</v>
      </c>
      <c r="N27" s="16"/>
      <c r="O27" s="29">
        <f t="shared" si="3"/>
        <v>0</v>
      </c>
      <c r="P27" s="29" t="e">
        <f t="shared" si="1"/>
        <v>#DIV/0!</v>
      </c>
      <c r="Q27" s="14"/>
    </row>
    <row r="28" spans="1:17" s="17" customFormat="1" ht="27" customHeight="1" x14ac:dyDescent="0.2">
      <c r="A28" s="10">
        <v>18</v>
      </c>
      <c r="B28" s="11"/>
      <c r="C28" s="18"/>
      <c r="D28" s="18"/>
      <c r="E28" s="18"/>
      <c r="F28" s="18"/>
      <c r="G28" s="44"/>
      <c r="H28" s="11"/>
      <c r="I28" s="11"/>
      <c r="J28" s="10"/>
      <c r="K28" s="29" t="e">
        <f>40*$J$10/J28</f>
        <v>#DIV/0!</v>
      </c>
      <c r="L28" s="6"/>
      <c r="M28" s="29">
        <f t="shared" si="0"/>
        <v>0</v>
      </c>
      <c r="N28" s="16"/>
      <c r="O28" s="29">
        <f t="shared" si="3"/>
        <v>0</v>
      </c>
      <c r="P28" s="29" t="e">
        <f t="shared" si="1"/>
        <v>#DIV/0!</v>
      </c>
      <c r="Q28" s="14"/>
    </row>
    <row r="29" spans="1:17" s="17" customFormat="1" ht="27" customHeight="1" x14ac:dyDescent="0.2">
      <c r="A29" s="10">
        <v>19</v>
      </c>
      <c r="B29" s="11"/>
      <c r="C29" s="18"/>
      <c r="D29" s="18"/>
      <c r="E29" s="18"/>
      <c r="F29" s="18"/>
      <c r="G29" s="44"/>
      <c r="H29" s="11"/>
      <c r="I29" s="11"/>
      <c r="J29" s="10"/>
      <c r="K29" s="29" t="e">
        <f t="shared" si="2"/>
        <v>#DIV/0!</v>
      </c>
      <c r="L29" s="6"/>
      <c r="M29" s="29">
        <f t="shared" si="0"/>
        <v>0</v>
      </c>
      <c r="N29" s="16"/>
      <c r="O29" s="29">
        <f t="shared" si="3"/>
        <v>0</v>
      </c>
      <c r="P29" s="29" t="e">
        <f t="shared" si="1"/>
        <v>#DIV/0!</v>
      </c>
      <c r="Q29" s="14"/>
    </row>
    <row r="30" spans="1:17" s="17" customFormat="1" ht="27" customHeight="1" x14ac:dyDescent="0.2">
      <c r="A30" s="10">
        <v>20</v>
      </c>
      <c r="B30" s="11"/>
      <c r="C30" s="18"/>
      <c r="D30" s="18"/>
      <c r="E30" s="18"/>
      <c r="F30" s="18"/>
      <c r="G30" s="44"/>
      <c r="H30" s="11"/>
      <c r="I30" s="11"/>
      <c r="J30" s="10"/>
      <c r="K30" s="29" t="e">
        <f t="shared" si="2"/>
        <v>#DIV/0!</v>
      </c>
      <c r="L30" s="6"/>
      <c r="M30" s="29">
        <f t="shared" si="0"/>
        <v>0</v>
      </c>
      <c r="N30" s="16"/>
      <c r="O30" s="29">
        <f t="shared" si="3"/>
        <v>0</v>
      </c>
      <c r="P30" s="29" t="e">
        <f t="shared" si="1"/>
        <v>#DIV/0!</v>
      </c>
      <c r="Q30" s="14"/>
    </row>
    <row r="31" spans="1:17" s="17" customFormat="1" ht="27" customHeight="1" x14ac:dyDescent="0.2">
      <c r="A31" s="10">
        <v>21</v>
      </c>
      <c r="B31" s="11"/>
      <c r="C31" s="18"/>
      <c r="D31" s="18"/>
      <c r="E31" s="18"/>
      <c r="F31" s="18"/>
      <c r="G31" s="44"/>
      <c r="H31" s="11"/>
      <c r="I31" s="11"/>
      <c r="J31" s="10"/>
      <c r="K31" s="29" t="e">
        <f t="shared" si="2"/>
        <v>#DIV/0!</v>
      </c>
      <c r="L31" s="6"/>
      <c r="M31" s="29">
        <f t="shared" si="0"/>
        <v>0</v>
      </c>
      <c r="N31" s="16"/>
      <c r="O31" s="29">
        <f t="shared" si="3"/>
        <v>0</v>
      </c>
      <c r="P31" s="29" t="e">
        <f t="shared" si="1"/>
        <v>#DIV/0!</v>
      </c>
      <c r="Q31" s="14"/>
    </row>
    <row r="32" spans="1:17" s="17" customFormat="1" ht="27" customHeight="1" x14ac:dyDescent="0.2">
      <c r="A32" s="10">
        <v>22</v>
      </c>
      <c r="B32" s="11"/>
      <c r="C32" s="18"/>
      <c r="D32" s="18"/>
      <c r="E32" s="18"/>
      <c r="F32" s="18"/>
      <c r="G32" s="11"/>
      <c r="H32" s="11"/>
      <c r="I32" s="11"/>
      <c r="J32" s="10"/>
      <c r="K32" s="29" t="e">
        <f t="shared" si="2"/>
        <v>#DIV/0!</v>
      </c>
      <c r="L32" s="6"/>
      <c r="M32" s="29">
        <f t="shared" si="0"/>
        <v>0</v>
      </c>
      <c r="N32" s="16"/>
      <c r="O32" s="29">
        <f t="shared" si="3"/>
        <v>0</v>
      </c>
      <c r="P32" s="29" t="e">
        <f t="shared" si="1"/>
        <v>#DIV/0!</v>
      </c>
      <c r="Q32" s="14"/>
    </row>
    <row r="33" spans="1:17" s="17" customFormat="1" ht="27" customHeight="1" x14ac:dyDescent="0.2">
      <c r="A33" s="10">
        <v>23</v>
      </c>
      <c r="B33" s="11"/>
      <c r="C33" s="18"/>
      <c r="D33" s="18"/>
      <c r="E33" s="18"/>
      <c r="F33" s="18"/>
      <c r="G33" s="11"/>
      <c r="H33" s="11"/>
      <c r="I33" s="11"/>
      <c r="J33" s="10"/>
      <c r="K33" s="29" t="e">
        <f t="shared" si="2"/>
        <v>#DIV/0!</v>
      </c>
      <c r="L33" s="6"/>
      <c r="M33" s="29">
        <f t="shared" si="0"/>
        <v>0</v>
      </c>
      <c r="N33" s="16"/>
      <c r="O33" s="29">
        <f t="shared" si="3"/>
        <v>0</v>
      </c>
      <c r="P33" s="29" t="e">
        <f t="shared" si="1"/>
        <v>#DIV/0!</v>
      </c>
      <c r="Q33" s="14"/>
    </row>
    <row r="34" spans="1:17" s="17" customFormat="1" ht="27" customHeight="1" x14ac:dyDescent="0.2">
      <c r="A34" s="10">
        <v>24</v>
      </c>
      <c r="B34" s="11"/>
      <c r="C34" s="18"/>
      <c r="D34" s="18"/>
      <c r="E34" s="18"/>
      <c r="F34" s="18"/>
      <c r="G34" s="11"/>
      <c r="H34" s="11"/>
      <c r="I34" s="11"/>
      <c r="J34" s="10"/>
      <c r="K34" s="29" t="e">
        <f>40*$J$10/J34</f>
        <v>#DIV/0!</v>
      </c>
      <c r="L34" s="6"/>
      <c r="M34" s="29">
        <f t="shared" si="0"/>
        <v>0</v>
      </c>
      <c r="N34" s="16"/>
      <c r="O34" s="29">
        <f t="shared" si="3"/>
        <v>0</v>
      </c>
      <c r="P34" s="29" t="e">
        <f t="shared" si="1"/>
        <v>#DIV/0!</v>
      </c>
      <c r="Q34" s="14"/>
    </row>
    <row r="35" spans="1:17" s="17" customFormat="1" ht="27" customHeight="1" x14ac:dyDescent="0.2">
      <c r="A35" s="10">
        <v>25</v>
      </c>
      <c r="B35" s="11"/>
      <c r="C35" s="18"/>
      <c r="D35" s="18"/>
      <c r="E35" s="18"/>
      <c r="F35" s="18"/>
      <c r="G35" s="11"/>
      <c r="H35" s="11"/>
      <c r="I35" s="11"/>
      <c r="J35" s="10"/>
      <c r="K35" s="29" t="e">
        <f t="shared" si="2"/>
        <v>#DIV/0!</v>
      </c>
      <c r="L35" s="6"/>
      <c r="M35" s="29">
        <f t="shared" si="0"/>
        <v>0</v>
      </c>
      <c r="N35" s="16"/>
      <c r="O35" s="29">
        <f t="shared" si="3"/>
        <v>0</v>
      </c>
      <c r="P35" s="29" t="e">
        <f t="shared" si="1"/>
        <v>#DIV/0!</v>
      </c>
      <c r="Q35" s="14"/>
    </row>
    <row r="36" spans="1:17" s="17" customFormat="1" ht="27" customHeight="1" x14ac:dyDescent="0.2">
      <c r="A36" s="10">
        <v>26</v>
      </c>
      <c r="B36" s="11"/>
      <c r="C36" s="18"/>
      <c r="D36" s="18"/>
      <c r="E36" s="18"/>
      <c r="F36" s="18"/>
      <c r="G36" s="11"/>
      <c r="H36" s="11"/>
      <c r="I36" s="11"/>
      <c r="J36" s="10"/>
      <c r="K36" s="29" t="e">
        <f t="shared" si="2"/>
        <v>#DIV/0!</v>
      </c>
      <c r="L36" s="6"/>
      <c r="M36" s="29">
        <f t="shared" si="0"/>
        <v>0</v>
      </c>
      <c r="N36" s="16"/>
      <c r="O36" s="29">
        <f t="shared" si="3"/>
        <v>0</v>
      </c>
      <c r="P36" s="29" t="e">
        <f t="shared" si="1"/>
        <v>#DIV/0!</v>
      </c>
      <c r="Q36" s="14"/>
    </row>
    <row r="37" spans="1:17" s="17" customFormat="1" ht="27" customHeight="1" x14ac:dyDescent="0.2">
      <c r="A37" s="10">
        <v>27</v>
      </c>
      <c r="B37" s="11"/>
      <c r="C37" s="18"/>
      <c r="D37" s="18"/>
      <c r="E37" s="18"/>
      <c r="F37" s="18"/>
      <c r="G37" s="11"/>
      <c r="H37" s="11"/>
      <c r="I37" s="11"/>
      <c r="J37" s="10"/>
      <c r="K37" s="29" t="e">
        <f t="shared" si="2"/>
        <v>#DIV/0!</v>
      </c>
      <c r="L37" s="6"/>
      <c r="M37" s="29">
        <f t="shared" si="0"/>
        <v>0</v>
      </c>
      <c r="N37" s="16"/>
      <c r="O37" s="29">
        <f t="shared" si="3"/>
        <v>0</v>
      </c>
      <c r="P37" s="29" t="e">
        <f t="shared" si="1"/>
        <v>#DIV/0!</v>
      </c>
      <c r="Q37" s="14"/>
    </row>
    <row r="38" spans="1:17" s="17" customFormat="1" ht="27" customHeight="1" x14ac:dyDescent="0.2">
      <c r="A38" s="10">
        <v>28</v>
      </c>
      <c r="B38" s="11"/>
      <c r="C38" s="18"/>
      <c r="D38" s="18"/>
      <c r="E38" s="18"/>
      <c r="F38" s="18"/>
      <c r="G38" s="11"/>
      <c r="H38" s="11"/>
      <c r="I38" s="11"/>
      <c r="J38" s="10"/>
      <c r="K38" s="29" t="e">
        <f t="shared" si="2"/>
        <v>#DIV/0!</v>
      </c>
      <c r="L38" s="6"/>
      <c r="M38" s="29">
        <f t="shared" si="0"/>
        <v>0</v>
      </c>
      <c r="N38" s="16"/>
      <c r="O38" s="29">
        <f t="shared" si="3"/>
        <v>0</v>
      </c>
      <c r="P38" s="29" t="e">
        <f t="shared" si="1"/>
        <v>#DIV/0!</v>
      </c>
      <c r="Q38" s="14"/>
    </row>
    <row r="39" spans="1:17" s="17" customFormat="1" ht="27" customHeight="1" x14ac:dyDescent="0.2">
      <c r="A39" s="10">
        <v>29</v>
      </c>
      <c r="B39" s="11"/>
      <c r="C39" s="18"/>
      <c r="D39" s="18"/>
      <c r="E39" s="18"/>
      <c r="F39" s="18"/>
      <c r="G39" s="11"/>
      <c r="H39" s="11"/>
      <c r="I39" s="11"/>
      <c r="J39" s="10"/>
      <c r="K39" s="29" t="e">
        <f t="shared" si="2"/>
        <v>#DIV/0!</v>
      </c>
      <c r="L39" s="6"/>
      <c r="M39" s="29">
        <f t="shared" si="0"/>
        <v>0</v>
      </c>
      <c r="N39" s="16"/>
      <c r="O39" s="29">
        <f t="shared" si="3"/>
        <v>0</v>
      </c>
      <c r="P39" s="29" t="e">
        <f t="shared" si="1"/>
        <v>#DIV/0!</v>
      </c>
      <c r="Q39" s="14"/>
    </row>
    <row r="40" spans="1:17" s="17" customFormat="1" ht="27" customHeight="1" x14ac:dyDescent="0.2">
      <c r="A40" s="10">
        <v>30</v>
      </c>
      <c r="B40" s="11"/>
      <c r="C40" s="18"/>
      <c r="D40" s="18"/>
      <c r="E40" s="18"/>
      <c r="F40" s="18"/>
      <c r="G40" s="11"/>
      <c r="H40" s="11"/>
      <c r="I40" s="11"/>
      <c r="J40" s="10"/>
      <c r="K40" s="29" t="e">
        <f t="shared" si="2"/>
        <v>#DIV/0!</v>
      </c>
      <c r="L40" s="6"/>
      <c r="M40" s="29">
        <f t="shared" si="0"/>
        <v>0</v>
      </c>
      <c r="N40" s="16"/>
      <c r="O40" s="29">
        <f t="shared" si="3"/>
        <v>0</v>
      </c>
      <c r="P40" s="29" t="e">
        <f t="shared" si="1"/>
        <v>#DIV/0!</v>
      </c>
      <c r="Q40" s="14"/>
    </row>
    <row r="41" spans="1:17" s="17" customFormat="1" ht="27" customHeight="1" x14ac:dyDescent="0.2">
      <c r="A41" s="10">
        <v>31</v>
      </c>
      <c r="B41" s="11"/>
      <c r="C41" s="18"/>
      <c r="D41" s="18"/>
      <c r="E41" s="18"/>
      <c r="F41" s="18"/>
      <c r="G41" s="11"/>
      <c r="H41" s="11"/>
      <c r="I41" s="11"/>
      <c r="J41" s="10"/>
      <c r="K41" s="29" t="e">
        <f t="shared" si="2"/>
        <v>#DIV/0!</v>
      </c>
      <c r="L41" s="6"/>
      <c r="M41" s="29">
        <f t="shared" si="0"/>
        <v>0</v>
      </c>
      <c r="N41" s="16"/>
      <c r="O41" s="29">
        <f t="shared" si="3"/>
        <v>0</v>
      </c>
      <c r="P41" s="29" t="e">
        <f t="shared" si="1"/>
        <v>#DIV/0!</v>
      </c>
      <c r="Q41" s="14"/>
    </row>
    <row r="42" spans="1:17" s="17" customFormat="1" ht="27" customHeight="1" x14ac:dyDescent="0.2">
      <c r="A42" s="10">
        <v>32</v>
      </c>
      <c r="B42" s="11"/>
      <c r="C42" s="18"/>
      <c r="D42" s="18"/>
      <c r="E42" s="18"/>
      <c r="F42" s="18"/>
      <c r="G42" s="11"/>
      <c r="H42" s="11"/>
      <c r="I42" s="11"/>
      <c r="J42" s="10"/>
      <c r="K42" s="29" t="e">
        <f t="shared" si="2"/>
        <v>#DIV/0!</v>
      </c>
      <c r="L42" s="6"/>
      <c r="M42" s="29">
        <f t="shared" si="0"/>
        <v>0</v>
      </c>
      <c r="N42" s="16"/>
      <c r="O42" s="29">
        <f t="shared" si="3"/>
        <v>0</v>
      </c>
      <c r="P42" s="29" t="e">
        <f t="shared" si="1"/>
        <v>#DIV/0!</v>
      </c>
      <c r="Q42" s="14"/>
    </row>
    <row r="43" spans="1:17" s="17" customFormat="1" ht="27" customHeight="1" x14ac:dyDescent="0.2">
      <c r="A43" s="10">
        <v>33</v>
      </c>
      <c r="B43" s="11"/>
      <c r="C43" s="18"/>
      <c r="D43" s="18"/>
      <c r="E43" s="18"/>
      <c r="F43" s="18"/>
      <c r="G43" s="11"/>
      <c r="H43" s="11"/>
      <c r="I43" s="11"/>
      <c r="J43" s="10"/>
      <c r="K43" s="29" t="e">
        <f t="shared" si="2"/>
        <v>#DIV/0!</v>
      </c>
      <c r="L43" s="6"/>
      <c r="M43" s="29">
        <f t="shared" si="0"/>
        <v>0</v>
      </c>
      <c r="N43" s="16"/>
      <c r="O43" s="29">
        <f t="shared" si="3"/>
        <v>0</v>
      </c>
      <c r="P43" s="29" t="e">
        <f t="shared" si="1"/>
        <v>#DIV/0!</v>
      </c>
      <c r="Q43" s="14"/>
    </row>
    <row r="44" spans="1:17" s="17" customFormat="1" ht="27" customHeight="1" x14ac:dyDescent="0.2">
      <c r="A44" s="10">
        <v>34</v>
      </c>
      <c r="B44" s="11"/>
      <c r="C44" s="18"/>
      <c r="D44" s="18"/>
      <c r="E44" s="18"/>
      <c r="F44" s="18"/>
      <c r="G44" s="11"/>
      <c r="H44" s="11"/>
      <c r="I44" s="11"/>
      <c r="J44" s="10"/>
      <c r="K44" s="29" t="e">
        <f t="shared" si="2"/>
        <v>#DIV/0!</v>
      </c>
      <c r="L44" s="6"/>
      <c r="M44" s="29">
        <f t="shared" si="0"/>
        <v>0</v>
      </c>
      <c r="N44" s="16"/>
      <c r="O44" s="29">
        <f t="shared" si="3"/>
        <v>0</v>
      </c>
      <c r="P44" s="29" t="e">
        <f t="shared" si="1"/>
        <v>#DIV/0!</v>
      </c>
      <c r="Q44" s="14"/>
    </row>
    <row r="45" spans="1:17" s="17" customFormat="1" ht="27" customHeight="1" x14ac:dyDescent="0.2">
      <c r="A45" s="10">
        <v>35</v>
      </c>
      <c r="B45" s="11"/>
      <c r="C45" s="18"/>
      <c r="D45" s="18"/>
      <c r="E45" s="18"/>
      <c r="F45" s="18"/>
      <c r="G45" s="11"/>
      <c r="H45" s="11"/>
      <c r="I45" s="11"/>
      <c r="J45" s="10"/>
      <c r="K45" s="29" t="e">
        <f t="shared" si="2"/>
        <v>#DIV/0!</v>
      </c>
      <c r="L45" s="6"/>
      <c r="M45" s="29">
        <f t="shared" si="0"/>
        <v>0</v>
      </c>
      <c r="N45" s="16"/>
      <c r="O45" s="29">
        <f t="shared" si="3"/>
        <v>0</v>
      </c>
      <c r="P45" s="29" t="e">
        <f t="shared" si="1"/>
        <v>#DIV/0!</v>
      </c>
      <c r="Q45" s="14"/>
    </row>
    <row r="46" spans="1:17" s="17" customFormat="1" ht="27" customHeight="1" x14ac:dyDescent="0.2">
      <c r="A46" s="10">
        <v>36</v>
      </c>
      <c r="B46" s="11"/>
      <c r="C46" s="18"/>
      <c r="D46" s="18"/>
      <c r="E46" s="18"/>
      <c r="F46" s="18"/>
      <c r="G46" s="11"/>
      <c r="H46" s="11"/>
      <c r="I46" s="11"/>
      <c r="J46" s="10"/>
      <c r="K46" s="29" t="e">
        <f t="shared" si="2"/>
        <v>#DIV/0!</v>
      </c>
      <c r="L46" s="6"/>
      <c r="M46" s="29">
        <f t="shared" si="0"/>
        <v>0</v>
      </c>
      <c r="N46" s="16"/>
      <c r="O46" s="29">
        <f t="shared" si="3"/>
        <v>0</v>
      </c>
      <c r="P46" s="29" t="e">
        <f t="shared" si="1"/>
        <v>#DIV/0!</v>
      </c>
      <c r="Q46" s="14"/>
    </row>
    <row r="47" spans="1:17" s="17" customFormat="1" ht="27" customHeight="1" x14ac:dyDescent="0.2">
      <c r="A47" s="10">
        <v>37</v>
      </c>
      <c r="B47" s="11"/>
      <c r="C47" s="18"/>
      <c r="D47" s="18"/>
      <c r="E47" s="18"/>
      <c r="F47" s="18"/>
      <c r="G47" s="11"/>
      <c r="H47" s="11"/>
      <c r="I47" s="11"/>
      <c r="J47" s="10"/>
      <c r="K47" s="29" t="e">
        <f t="shared" si="2"/>
        <v>#DIV/0!</v>
      </c>
      <c r="L47" s="6"/>
      <c r="M47" s="29">
        <f t="shared" si="0"/>
        <v>0</v>
      </c>
      <c r="N47" s="16"/>
      <c r="O47" s="29">
        <f t="shared" si="3"/>
        <v>0</v>
      </c>
      <c r="P47" s="29" t="e">
        <f t="shared" si="1"/>
        <v>#DIV/0!</v>
      </c>
      <c r="Q47" s="14"/>
    </row>
    <row r="48" spans="1:17" s="17" customFormat="1" ht="27" customHeight="1" x14ac:dyDescent="0.2">
      <c r="A48" s="10">
        <v>38</v>
      </c>
      <c r="B48" s="11"/>
      <c r="C48" s="18"/>
      <c r="D48" s="18"/>
      <c r="E48" s="18"/>
      <c r="F48" s="18"/>
      <c r="G48" s="11"/>
      <c r="H48" s="11"/>
      <c r="I48" s="11"/>
      <c r="J48" s="10"/>
      <c r="K48" s="29" t="e">
        <f t="shared" si="2"/>
        <v>#DIV/0!</v>
      </c>
      <c r="L48" s="6"/>
      <c r="M48" s="29">
        <f t="shared" si="0"/>
        <v>0</v>
      </c>
      <c r="N48" s="16"/>
      <c r="O48" s="29">
        <f t="shared" si="3"/>
        <v>0</v>
      </c>
      <c r="P48" s="29" t="e">
        <f t="shared" si="1"/>
        <v>#DIV/0!</v>
      </c>
      <c r="Q48" s="14"/>
    </row>
    <row r="49" spans="1:18" s="17" customFormat="1" ht="27" customHeight="1" x14ac:dyDescent="0.2">
      <c r="A49" s="10">
        <v>39</v>
      </c>
      <c r="B49" s="11"/>
      <c r="C49" s="18"/>
      <c r="D49" s="18"/>
      <c r="E49" s="18"/>
      <c r="F49" s="18"/>
      <c r="G49" s="11"/>
      <c r="H49" s="11"/>
      <c r="I49" s="11"/>
      <c r="J49" s="10"/>
      <c r="K49" s="29" t="e">
        <f t="shared" si="2"/>
        <v>#DIV/0!</v>
      </c>
      <c r="L49" s="6"/>
      <c r="M49" s="29">
        <f t="shared" si="0"/>
        <v>0</v>
      </c>
      <c r="N49" s="16"/>
      <c r="O49" s="29">
        <f t="shared" si="3"/>
        <v>0</v>
      </c>
      <c r="P49" s="29" t="e">
        <f t="shared" si="1"/>
        <v>#DIV/0!</v>
      </c>
      <c r="Q49" s="14"/>
    </row>
    <row r="50" spans="1:18" s="17" customFormat="1" ht="27" hidden="1" customHeight="1" x14ac:dyDescent="0.2">
      <c r="A50" s="10">
        <v>40</v>
      </c>
      <c r="B50" s="11"/>
      <c r="C50" s="18"/>
      <c r="D50" s="18"/>
      <c r="E50" s="18"/>
      <c r="F50" s="18"/>
      <c r="G50" s="11"/>
      <c r="H50" s="11"/>
      <c r="I50" s="11"/>
      <c r="J50" s="10"/>
      <c r="K50" s="29" t="e">
        <f t="shared" si="2"/>
        <v>#DIV/0!</v>
      </c>
      <c r="L50" s="6"/>
      <c r="M50" s="29">
        <f t="shared" si="0"/>
        <v>0</v>
      </c>
      <c r="N50" s="16"/>
      <c r="O50" s="29">
        <f t="shared" si="3"/>
        <v>0</v>
      </c>
      <c r="P50" s="29" t="e">
        <f t="shared" si="1"/>
        <v>#DIV/0!</v>
      </c>
      <c r="Q50" s="14"/>
    </row>
    <row r="51" spans="1:18" s="17" customFormat="1" ht="27" hidden="1" customHeight="1" x14ac:dyDescent="0.2">
      <c r="A51" s="10">
        <v>41</v>
      </c>
      <c r="B51" s="11"/>
      <c r="C51" s="18"/>
      <c r="D51" s="18"/>
      <c r="E51" s="18"/>
      <c r="F51" s="18"/>
      <c r="G51" s="11"/>
      <c r="H51" s="11"/>
      <c r="I51" s="11"/>
      <c r="J51" s="10"/>
      <c r="K51" s="29" t="e">
        <f t="shared" si="2"/>
        <v>#DIV/0!</v>
      </c>
      <c r="L51" s="6"/>
      <c r="M51" s="29">
        <f t="shared" si="0"/>
        <v>0</v>
      </c>
      <c r="N51" s="16"/>
      <c r="O51" s="29">
        <f t="shared" si="3"/>
        <v>0</v>
      </c>
      <c r="P51" s="29" t="e">
        <f t="shared" si="1"/>
        <v>#DIV/0!</v>
      </c>
      <c r="Q51" s="14"/>
    </row>
    <row r="52" spans="1:18" s="17" customFormat="1" ht="27" hidden="1" customHeight="1" x14ac:dyDescent="0.2">
      <c r="A52" s="10">
        <v>42</v>
      </c>
      <c r="B52" s="11"/>
      <c r="C52" s="18"/>
      <c r="D52" s="18"/>
      <c r="E52" s="18"/>
      <c r="F52" s="18"/>
      <c r="G52" s="11"/>
      <c r="H52" s="11"/>
      <c r="I52" s="11"/>
      <c r="J52" s="10"/>
      <c r="K52" s="29" t="e">
        <f t="shared" si="2"/>
        <v>#DIV/0!</v>
      </c>
      <c r="L52" s="6"/>
      <c r="M52" s="29">
        <f t="shared" si="0"/>
        <v>0</v>
      </c>
      <c r="N52" s="16"/>
      <c r="O52" s="29">
        <f t="shared" si="3"/>
        <v>0</v>
      </c>
      <c r="P52" s="29" t="e">
        <f t="shared" si="1"/>
        <v>#DIV/0!</v>
      </c>
      <c r="Q52" s="14"/>
    </row>
    <row r="53" spans="1:18" s="17" customFormat="1" ht="27" hidden="1" customHeight="1" x14ac:dyDescent="0.2">
      <c r="A53" s="10">
        <v>43</v>
      </c>
      <c r="B53" s="11"/>
      <c r="C53" s="18"/>
      <c r="D53" s="18"/>
      <c r="E53" s="18"/>
      <c r="F53" s="18"/>
      <c r="G53" s="11"/>
      <c r="H53" s="11"/>
      <c r="I53" s="11"/>
      <c r="J53" s="10"/>
      <c r="K53" s="29" t="e">
        <f t="shared" si="2"/>
        <v>#DIV/0!</v>
      </c>
      <c r="L53" s="6"/>
      <c r="M53" s="29">
        <f t="shared" si="0"/>
        <v>0</v>
      </c>
      <c r="N53" s="16"/>
      <c r="O53" s="29">
        <f t="shared" si="3"/>
        <v>0</v>
      </c>
      <c r="P53" s="29" t="e">
        <f t="shared" si="1"/>
        <v>#DIV/0!</v>
      </c>
      <c r="Q53" s="14"/>
    </row>
    <row r="54" spans="1:18" s="17" customFormat="1" ht="27" hidden="1" customHeight="1" x14ac:dyDescent="0.2">
      <c r="A54" s="10">
        <v>44</v>
      </c>
      <c r="B54" s="11"/>
      <c r="C54" s="18"/>
      <c r="D54" s="18"/>
      <c r="E54" s="18"/>
      <c r="F54" s="18"/>
      <c r="G54" s="11"/>
      <c r="H54" s="11"/>
      <c r="I54" s="11"/>
      <c r="J54" s="10"/>
      <c r="K54" s="29" t="e">
        <f t="shared" si="2"/>
        <v>#DIV/0!</v>
      </c>
      <c r="L54" s="6"/>
      <c r="M54" s="29">
        <f t="shared" si="0"/>
        <v>0</v>
      </c>
      <c r="N54" s="16"/>
      <c r="O54" s="29">
        <f t="shared" si="3"/>
        <v>0</v>
      </c>
      <c r="P54" s="29" t="e">
        <f t="shared" si="1"/>
        <v>#DIV/0!</v>
      </c>
      <c r="Q54" s="14"/>
    </row>
    <row r="55" spans="1:18" s="17" customFormat="1" ht="27" hidden="1" customHeight="1" x14ac:dyDescent="0.2">
      <c r="A55" s="10">
        <v>45</v>
      </c>
      <c r="B55" s="11"/>
      <c r="C55" s="18"/>
      <c r="D55" s="18"/>
      <c r="E55" s="18"/>
      <c r="F55" s="18"/>
      <c r="G55" s="11"/>
      <c r="H55" s="11"/>
      <c r="I55" s="11"/>
      <c r="J55" s="10"/>
      <c r="K55" s="29" t="e">
        <f t="shared" si="2"/>
        <v>#DIV/0!</v>
      </c>
      <c r="L55" s="6"/>
      <c r="M55" s="29">
        <f t="shared" si="0"/>
        <v>0</v>
      </c>
      <c r="N55" s="16"/>
      <c r="O55" s="29">
        <f t="shared" si="3"/>
        <v>0</v>
      </c>
      <c r="P55" s="29" t="e">
        <f t="shared" si="1"/>
        <v>#DIV/0!</v>
      </c>
      <c r="Q55" s="14"/>
    </row>
    <row r="56" spans="1:18" s="17" customFormat="1" ht="27" hidden="1" customHeight="1" x14ac:dyDescent="0.2">
      <c r="A56" s="10">
        <v>46</v>
      </c>
      <c r="B56" s="11"/>
      <c r="C56" s="18"/>
      <c r="D56" s="18"/>
      <c r="E56" s="18"/>
      <c r="F56" s="18"/>
      <c r="G56" s="11"/>
      <c r="H56" s="11"/>
      <c r="I56" s="11"/>
      <c r="J56" s="10"/>
      <c r="K56" s="29" t="e">
        <f t="shared" si="2"/>
        <v>#DIV/0!</v>
      </c>
      <c r="L56" s="6"/>
      <c r="M56" s="29">
        <f t="shared" si="0"/>
        <v>0</v>
      </c>
      <c r="N56" s="16"/>
      <c r="O56" s="29">
        <f t="shared" si="3"/>
        <v>0</v>
      </c>
      <c r="P56" s="29" t="e">
        <f t="shared" si="1"/>
        <v>#DIV/0!</v>
      </c>
      <c r="Q56" s="14"/>
    </row>
    <row r="57" spans="1:18" s="17" customFormat="1" ht="27" hidden="1" customHeight="1" x14ac:dyDescent="0.2">
      <c r="A57" s="10">
        <v>47</v>
      </c>
      <c r="B57" s="11"/>
      <c r="C57" s="18"/>
      <c r="D57" s="18"/>
      <c r="E57" s="18"/>
      <c r="F57" s="18"/>
      <c r="G57" s="11"/>
      <c r="H57" s="11"/>
      <c r="I57" s="11"/>
      <c r="J57" s="10"/>
      <c r="K57" s="29" t="e">
        <f t="shared" si="2"/>
        <v>#DIV/0!</v>
      </c>
      <c r="L57" s="6"/>
      <c r="M57" s="29">
        <f t="shared" si="0"/>
        <v>0</v>
      </c>
      <c r="N57" s="16"/>
      <c r="O57" s="29">
        <f t="shared" si="3"/>
        <v>0</v>
      </c>
      <c r="P57" s="29" t="e">
        <f t="shared" si="1"/>
        <v>#DIV/0!</v>
      </c>
      <c r="Q57" s="14"/>
    </row>
    <row r="58" spans="1:18" s="17" customFormat="1" ht="27" hidden="1" customHeight="1" x14ac:dyDescent="0.2">
      <c r="A58" s="10">
        <v>48</v>
      </c>
      <c r="B58" s="11"/>
      <c r="C58" s="18"/>
      <c r="D58" s="18"/>
      <c r="E58" s="18"/>
      <c r="F58" s="18"/>
      <c r="G58" s="11"/>
      <c r="H58" s="11"/>
      <c r="I58" s="11"/>
      <c r="J58" s="10"/>
      <c r="K58" s="29" t="e">
        <f t="shared" si="2"/>
        <v>#DIV/0!</v>
      </c>
      <c r="L58" s="6"/>
      <c r="M58" s="29">
        <f t="shared" si="0"/>
        <v>0</v>
      </c>
      <c r="N58" s="16"/>
      <c r="O58" s="29">
        <f t="shared" si="3"/>
        <v>0</v>
      </c>
      <c r="P58" s="29" t="e">
        <f t="shared" si="1"/>
        <v>#DIV/0!</v>
      </c>
      <c r="Q58" s="14"/>
    </row>
    <row r="59" spans="1:18" s="17" customFormat="1" ht="27" hidden="1" customHeight="1" x14ac:dyDescent="0.2">
      <c r="A59" s="10">
        <v>49</v>
      </c>
      <c r="B59" s="11"/>
      <c r="C59" s="11"/>
      <c r="D59" s="11"/>
      <c r="E59" s="11"/>
      <c r="F59" s="11"/>
      <c r="G59" s="11"/>
      <c r="H59" s="11"/>
      <c r="I59" s="11"/>
      <c r="J59" s="10"/>
      <c r="K59" s="29" t="e">
        <f t="shared" si="2"/>
        <v>#DIV/0!</v>
      </c>
      <c r="L59" s="6"/>
      <c r="M59" s="29">
        <f t="shared" si="0"/>
        <v>0</v>
      </c>
      <c r="N59" s="16"/>
      <c r="O59" s="29">
        <f t="shared" si="3"/>
        <v>0</v>
      </c>
      <c r="P59" s="29" t="e">
        <f t="shared" si="1"/>
        <v>#DIV/0!</v>
      </c>
      <c r="Q59" s="14"/>
    </row>
    <row r="60" spans="1:18" s="17" customFormat="1" ht="27" hidden="1" customHeight="1" x14ac:dyDescent="0.2">
      <c r="A60" s="10">
        <v>50</v>
      </c>
      <c r="B60" s="11"/>
      <c r="C60" s="22"/>
      <c r="D60" s="22"/>
      <c r="E60" s="22"/>
      <c r="F60" s="22"/>
      <c r="G60" s="11"/>
      <c r="H60" s="11"/>
      <c r="I60" s="11"/>
      <c r="J60" s="10"/>
      <c r="K60" s="29" t="e">
        <f t="shared" si="2"/>
        <v>#DIV/0!</v>
      </c>
      <c r="L60" s="6"/>
      <c r="M60" s="29">
        <f>40*L60/$L$10</f>
        <v>0</v>
      </c>
      <c r="N60" s="16"/>
      <c r="O60" s="29">
        <f t="shared" si="3"/>
        <v>0</v>
      </c>
      <c r="P60" s="29" t="e">
        <f t="shared" si="1"/>
        <v>#DIV/0!</v>
      </c>
      <c r="Q60" s="14"/>
    </row>
    <row r="61" spans="1:18" s="17" customFormat="1" ht="27" hidden="1" customHeight="1" x14ac:dyDescent="0.2">
      <c r="A61" s="10">
        <v>51</v>
      </c>
      <c r="B61" s="11"/>
      <c r="C61" s="12"/>
      <c r="D61" s="12"/>
      <c r="E61" s="12"/>
      <c r="F61" s="12"/>
      <c r="G61" s="11"/>
      <c r="H61" s="11"/>
      <c r="I61" s="11"/>
      <c r="J61" s="10"/>
      <c r="K61" s="29" t="e">
        <f t="shared" si="2"/>
        <v>#DIV/0!</v>
      </c>
      <c r="L61" s="6"/>
      <c r="M61" s="29">
        <f t="shared" si="0"/>
        <v>0</v>
      </c>
      <c r="N61" s="16"/>
      <c r="O61" s="29">
        <f t="shared" si="3"/>
        <v>0</v>
      </c>
      <c r="P61" s="29" t="e">
        <f t="shared" si="1"/>
        <v>#DIV/0!</v>
      </c>
      <c r="Q61" s="14"/>
    </row>
    <row r="62" spans="1:18" ht="16.5" thickBot="1" x14ac:dyDescent="0.3">
      <c r="A62" s="23"/>
      <c r="B62" s="23"/>
      <c r="C62" s="23"/>
      <c r="D62" s="23"/>
      <c r="E62" s="23"/>
      <c r="F62" s="23"/>
    </row>
    <row r="63" spans="1:18" ht="15.75" customHeight="1" x14ac:dyDescent="0.25">
      <c r="A63" s="23"/>
      <c r="B63" s="23"/>
      <c r="C63" s="24" t="s">
        <v>23</v>
      </c>
      <c r="D63" s="25"/>
      <c r="E63" s="25"/>
      <c r="F63" s="25"/>
      <c r="G63" s="25"/>
      <c r="H63" s="25"/>
      <c r="I63" s="25"/>
      <c r="J63" s="26"/>
      <c r="K63" s="25"/>
      <c r="O63" s="3"/>
      <c r="Q63" s="4"/>
      <c r="R63" s="3"/>
    </row>
    <row r="64" spans="1:18" ht="16.5" thickBot="1" x14ac:dyDescent="0.3">
      <c r="A64" s="23"/>
      <c r="B64" s="23"/>
      <c r="C64" s="23"/>
      <c r="D64" s="23"/>
      <c r="E64" s="23"/>
      <c r="F64" s="23"/>
      <c r="G64" s="5"/>
      <c r="H64" s="5"/>
      <c r="I64" s="5"/>
      <c r="O64" s="3"/>
      <c r="Q64" s="4"/>
      <c r="R64" s="3"/>
    </row>
    <row r="65" spans="1:18" x14ac:dyDescent="0.25">
      <c r="A65" s="23"/>
      <c r="B65" s="23"/>
      <c r="C65" s="24" t="s">
        <v>22</v>
      </c>
      <c r="D65" s="25"/>
      <c r="E65" s="25"/>
      <c r="F65" s="25"/>
      <c r="G65" s="25"/>
      <c r="H65" s="25"/>
      <c r="I65" s="25"/>
      <c r="J65" s="27"/>
      <c r="O65" s="3"/>
      <c r="Q65" s="4"/>
      <c r="R65" s="3"/>
    </row>
    <row r="66" spans="1:18" x14ac:dyDescent="0.25">
      <c r="A66" s="23"/>
      <c r="B66" s="23"/>
      <c r="C66" s="23"/>
      <c r="D66" s="23"/>
      <c r="E66" s="23"/>
      <c r="F66" s="23"/>
    </row>
    <row r="67" spans="1:18" x14ac:dyDescent="0.25">
      <c r="A67" s="23"/>
      <c r="B67" s="23"/>
      <c r="C67" s="23"/>
      <c r="D67" s="23"/>
      <c r="E67" s="23"/>
      <c r="F67" s="23"/>
    </row>
    <row r="68" spans="1:18" x14ac:dyDescent="0.25">
      <c r="A68" s="23"/>
      <c r="B68" s="23"/>
      <c r="C68" s="23"/>
      <c r="D68" s="23"/>
      <c r="E68" s="23"/>
      <c r="F68" s="23"/>
    </row>
    <row r="69" spans="1:18" x14ac:dyDescent="0.25">
      <c r="A69" s="23"/>
      <c r="B69" s="23"/>
      <c r="C69" s="23"/>
      <c r="D69" s="23"/>
      <c r="E69" s="23"/>
      <c r="F69" s="23"/>
    </row>
    <row r="70" spans="1:18" x14ac:dyDescent="0.25">
      <c r="A70" s="23"/>
      <c r="B70" s="23"/>
      <c r="C70" s="23"/>
      <c r="D70" s="23"/>
      <c r="E70" s="23"/>
      <c r="F70" s="23"/>
    </row>
    <row r="71" spans="1:18" x14ac:dyDescent="0.25">
      <c r="A71" s="23"/>
      <c r="B71" s="23"/>
      <c r="C71" s="23"/>
      <c r="D71" s="23"/>
      <c r="E71" s="23"/>
      <c r="F71" s="23"/>
    </row>
    <row r="72" spans="1:18" x14ac:dyDescent="0.25">
      <c r="A72" s="23"/>
      <c r="B72" s="23"/>
      <c r="C72" s="23"/>
      <c r="D72" s="23"/>
      <c r="E72" s="23"/>
      <c r="F72" s="23"/>
    </row>
    <row r="73" spans="1:18" x14ac:dyDescent="0.25">
      <c r="A73" s="23"/>
      <c r="B73" s="23"/>
      <c r="C73" s="23"/>
      <c r="D73" s="23"/>
      <c r="E73" s="23"/>
      <c r="F73" s="23"/>
    </row>
    <row r="74" spans="1:18" x14ac:dyDescent="0.25">
      <c r="A74" s="23"/>
      <c r="B74" s="23"/>
      <c r="C74" s="23"/>
      <c r="D74" s="23"/>
      <c r="E74" s="23"/>
      <c r="F74" s="23"/>
    </row>
    <row r="75" spans="1:18" x14ac:dyDescent="0.25">
      <c r="A75" s="23"/>
      <c r="B75" s="23"/>
      <c r="C75" s="23"/>
      <c r="D75" s="23"/>
      <c r="E75" s="23"/>
      <c r="F75" s="23"/>
    </row>
    <row r="76" spans="1:18" x14ac:dyDescent="0.25">
      <c r="A76" s="23"/>
      <c r="B76" s="23"/>
      <c r="C76" s="23"/>
      <c r="D76" s="23"/>
      <c r="E76" s="23"/>
      <c r="F76" s="23"/>
    </row>
    <row r="77" spans="1:18" x14ac:dyDescent="0.25">
      <c r="A77" s="23"/>
      <c r="B77" s="23"/>
      <c r="C77" s="23"/>
      <c r="D77" s="23"/>
      <c r="E77" s="23"/>
      <c r="F77" s="23"/>
    </row>
  </sheetData>
  <protectedRanges>
    <protectedRange password="CA9C" sqref="L10:L61" name="Диапазон2_1_1_1"/>
    <protectedRange password="CA9C" sqref="B32:J61 B11:F31 H31:J31 I11:J30" name="Диапазон1_1_1_1"/>
    <protectedRange password="CA9C" sqref="G11:G31" name="Диапазон1_1_1_1_2"/>
    <protectedRange password="CA9C" sqref="H11:H13 H18:H20" name="Диапазон1_1_1_2"/>
    <protectedRange password="CA9C" sqref="H14:H17 H27:H30" name="Диапазон1_1_1_3"/>
    <protectedRange password="CA9C" sqref="H26" name="Диапазон1_1_1_3_2"/>
    <protectedRange password="CA9C" sqref="H21:H22" name="Диапазон1_1_1_4"/>
    <protectedRange password="CA9C" sqref="H23:H25" name="Диапазон1_1_1_5"/>
  </protectedRanges>
  <mergeCells count="6">
    <mergeCell ref="P6:P8"/>
    <mergeCell ref="Q6:Q10"/>
    <mergeCell ref="A1:Q1"/>
    <mergeCell ref="J6:K7"/>
    <mergeCell ref="L6:M7"/>
    <mergeCell ref="N6:O7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opLeftCell="A10" zoomScale="90" workbookViewId="0">
      <selection activeCell="N14" sqref="N14"/>
    </sheetView>
  </sheetViews>
  <sheetFormatPr defaultColWidth="9.140625" defaultRowHeight="15.75" x14ac:dyDescent="0.25"/>
  <cols>
    <col min="1" max="1" width="4.140625" style="28" customWidth="1"/>
    <col min="2" max="2" width="6.85546875" style="28" customWidth="1"/>
    <col min="3" max="3" width="13.28515625" style="28" customWidth="1"/>
    <col min="4" max="4" width="11.7109375" style="28" customWidth="1"/>
    <col min="5" max="5" width="15.7109375" style="28" customWidth="1"/>
    <col min="6" max="6" width="13.85546875" style="28" customWidth="1"/>
    <col min="7" max="7" width="34.140625" style="2" customWidth="1"/>
    <col min="8" max="8" width="35" style="2" customWidth="1"/>
    <col min="9" max="9" width="10.28515625" style="2" customWidth="1"/>
    <col min="10" max="10" width="9.140625" style="3"/>
    <col min="11" max="11" width="9.7109375" style="3" customWidth="1"/>
    <col min="12" max="12" width="8.140625" style="3" customWidth="1"/>
    <col min="13" max="13" width="9.7109375" style="3" customWidth="1"/>
    <col min="14" max="14" width="7.85546875" style="3" customWidth="1"/>
    <col min="15" max="15" width="9.7109375" style="4" customWidth="1"/>
    <col min="16" max="16" width="10.5703125" style="3" customWidth="1"/>
    <col min="17" max="17" width="10" style="1" customWidth="1"/>
    <col min="18" max="16384" width="9.140625" style="1"/>
  </cols>
  <sheetData>
    <row r="1" spans="1:18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16.5" thickBot="1" x14ac:dyDescent="0.3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x14ac:dyDescent="0.25">
      <c r="A3" s="1" t="s">
        <v>31</v>
      </c>
      <c r="B3" s="1"/>
      <c r="C3" s="1"/>
      <c r="D3" s="1"/>
      <c r="E3" s="1"/>
      <c r="F3" s="1"/>
      <c r="J3" s="24" t="s">
        <v>272</v>
      </c>
      <c r="K3" s="25"/>
      <c r="L3" s="25"/>
      <c r="M3" s="25"/>
      <c r="N3" s="25"/>
      <c r="O3" s="25"/>
      <c r="P3" s="25"/>
      <c r="Q3" s="26"/>
    </row>
    <row r="4" spans="1:18" ht="17.45" customHeight="1" thickBot="1" x14ac:dyDescent="0.3">
      <c r="A4" s="1" t="s">
        <v>15</v>
      </c>
      <c r="B4" s="1"/>
      <c r="C4" s="1"/>
      <c r="D4" s="1"/>
      <c r="E4" s="1"/>
      <c r="F4" s="1"/>
      <c r="G4" s="5"/>
      <c r="H4" s="5"/>
      <c r="I4" s="5"/>
      <c r="J4" s="23"/>
      <c r="K4" s="23"/>
      <c r="L4" s="23"/>
      <c r="M4" s="23"/>
      <c r="N4" s="5"/>
      <c r="O4" s="5"/>
      <c r="P4" s="5"/>
      <c r="Q4" s="3"/>
    </row>
    <row r="5" spans="1:18" ht="16.5" thickBot="1" x14ac:dyDescent="0.3">
      <c r="A5" s="48" t="s">
        <v>34</v>
      </c>
      <c r="B5" s="48"/>
      <c r="C5" s="48"/>
      <c r="D5" s="48"/>
      <c r="E5" s="48"/>
      <c r="F5" s="48"/>
      <c r="G5" s="48"/>
      <c r="H5" s="49"/>
      <c r="I5" s="49"/>
      <c r="J5" s="24" t="s">
        <v>268</v>
      </c>
      <c r="K5" s="25"/>
      <c r="L5" s="25"/>
      <c r="M5" s="25"/>
      <c r="N5" s="25"/>
      <c r="O5" s="25"/>
      <c r="P5" s="25"/>
      <c r="Q5" s="27"/>
    </row>
    <row r="6" spans="1:18" s="28" customFormat="1" ht="45" customHeight="1" x14ac:dyDescent="0.25">
      <c r="A6" s="53" t="s">
        <v>1</v>
      </c>
      <c r="B6" s="53" t="s">
        <v>10</v>
      </c>
      <c r="C6" s="53" t="s">
        <v>12</v>
      </c>
      <c r="D6" s="53" t="s">
        <v>13</v>
      </c>
      <c r="E6" s="53" t="s">
        <v>14</v>
      </c>
      <c r="F6" s="36" t="s">
        <v>28</v>
      </c>
      <c r="G6" s="50" t="s">
        <v>9</v>
      </c>
      <c r="H6" s="40" t="s">
        <v>30</v>
      </c>
      <c r="I6" s="40" t="s">
        <v>2</v>
      </c>
      <c r="J6" s="74" t="s">
        <v>20</v>
      </c>
      <c r="K6" s="75"/>
      <c r="L6" s="75" t="s">
        <v>11</v>
      </c>
      <c r="M6" s="75"/>
      <c r="N6" s="75" t="s">
        <v>3</v>
      </c>
      <c r="O6" s="75"/>
      <c r="P6" s="76" t="s">
        <v>16</v>
      </c>
      <c r="Q6" s="72" t="s">
        <v>5</v>
      </c>
    </row>
    <row r="7" spans="1:18" s="28" customFormat="1" x14ac:dyDescent="0.25">
      <c r="A7" s="54"/>
      <c r="B7" s="54"/>
      <c r="C7" s="54"/>
      <c r="D7" s="54"/>
      <c r="E7" s="54"/>
      <c r="F7" s="37" t="s">
        <v>29</v>
      </c>
      <c r="G7" s="51"/>
      <c r="H7" s="41"/>
      <c r="I7" s="41"/>
      <c r="J7" s="74"/>
      <c r="K7" s="75"/>
      <c r="L7" s="75"/>
      <c r="M7" s="75"/>
      <c r="N7" s="75"/>
      <c r="O7" s="75"/>
      <c r="P7" s="76"/>
      <c r="Q7" s="73"/>
    </row>
    <row r="8" spans="1:18" s="28" customFormat="1" ht="25.5" x14ac:dyDescent="0.25">
      <c r="A8" s="54"/>
      <c r="B8" s="54"/>
      <c r="C8" s="54"/>
      <c r="D8" s="54"/>
      <c r="E8" s="54"/>
      <c r="F8" s="37"/>
      <c r="G8" s="51"/>
      <c r="H8" s="41"/>
      <c r="I8" s="41"/>
      <c r="J8" s="42" t="s">
        <v>6</v>
      </c>
      <c r="K8" s="39" t="s">
        <v>7</v>
      </c>
      <c r="L8" s="6" t="s">
        <v>8</v>
      </c>
      <c r="M8" s="39" t="s">
        <v>7</v>
      </c>
      <c r="N8" s="6" t="s">
        <v>4</v>
      </c>
      <c r="O8" s="30" t="s">
        <v>7</v>
      </c>
      <c r="P8" s="76"/>
      <c r="Q8" s="73"/>
    </row>
    <row r="9" spans="1:18" s="28" customFormat="1" ht="16.5" thickBot="1" x14ac:dyDescent="0.3">
      <c r="A9" s="55"/>
      <c r="B9" s="55"/>
      <c r="C9" s="55"/>
      <c r="D9" s="55"/>
      <c r="E9" s="55"/>
      <c r="F9" s="38"/>
      <c r="G9" s="52"/>
      <c r="H9" s="41"/>
      <c r="I9" s="41"/>
      <c r="J9" s="43"/>
      <c r="K9" s="39" t="s">
        <v>19</v>
      </c>
      <c r="L9" s="7"/>
      <c r="M9" s="39" t="s">
        <v>19</v>
      </c>
      <c r="N9" s="7"/>
      <c r="O9" s="39" t="s">
        <v>18</v>
      </c>
      <c r="P9" s="39" t="s">
        <v>17</v>
      </c>
      <c r="Q9" s="73"/>
    </row>
    <row r="10" spans="1:18" s="28" customFormat="1" ht="16.149999999999999" customHeight="1" thickBot="1" x14ac:dyDescent="0.3">
      <c r="A10" s="56" t="s">
        <v>271</v>
      </c>
      <c r="B10" s="57"/>
      <c r="C10" s="57"/>
      <c r="D10" s="57"/>
      <c r="E10" s="57"/>
      <c r="F10" s="57"/>
      <c r="G10" s="57"/>
      <c r="H10" s="46"/>
      <c r="I10" s="46"/>
      <c r="J10" s="47">
        <v>29.7</v>
      </c>
      <c r="K10" s="31"/>
      <c r="L10" s="8">
        <v>9.5</v>
      </c>
      <c r="M10" s="32"/>
      <c r="N10" s="9">
        <v>45</v>
      </c>
      <c r="O10" s="33"/>
      <c r="P10" s="34"/>
      <c r="Q10" s="73"/>
      <c r="R10" s="35"/>
    </row>
    <row r="11" spans="1:18" s="28" customFormat="1" ht="27" customHeight="1" x14ac:dyDescent="0.25">
      <c r="A11" s="10">
        <v>1</v>
      </c>
      <c r="B11" s="11"/>
      <c r="C11" s="69" t="s">
        <v>102</v>
      </c>
      <c r="D11" s="69" t="s">
        <v>103</v>
      </c>
      <c r="E11" s="69" t="s">
        <v>104</v>
      </c>
      <c r="F11" s="70">
        <v>40132</v>
      </c>
      <c r="G11" s="44" t="s">
        <v>35</v>
      </c>
      <c r="H11" s="11" t="s">
        <v>36</v>
      </c>
      <c r="I11" s="11" t="s">
        <v>113</v>
      </c>
      <c r="J11" s="10">
        <v>32.299999999999997</v>
      </c>
      <c r="K11" s="45">
        <f>40*$J$10/J11</f>
        <v>36.780185758513937</v>
      </c>
      <c r="L11" s="6">
        <v>5</v>
      </c>
      <c r="M11" s="29">
        <f>40*L11/$L$10</f>
        <v>21.05263157894737</v>
      </c>
      <c r="N11" s="13">
        <v>16</v>
      </c>
      <c r="O11" s="29">
        <f>20*N11/$N$10</f>
        <v>7.1111111111111107</v>
      </c>
      <c r="P11" s="29">
        <f>K11+M11+O11</f>
        <v>64.943928448572422</v>
      </c>
      <c r="Q11" s="14"/>
    </row>
    <row r="12" spans="1:18" s="28" customFormat="1" ht="27" customHeight="1" x14ac:dyDescent="0.25">
      <c r="A12" s="10">
        <v>2</v>
      </c>
      <c r="B12" s="11"/>
      <c r="C12" s="11" t="s">
        <v>105</v>
      </c>
      <c r="D12" s="11" t="s">
        <v>106</v>
      </c>
      <c r="E12" s="11" t="s">
        <v>46</v>
      </c>
      <c r="F12" s="60">
        <v>40166</v>
      </c>
      <c r="G12" s="44" t="s">
        <v>35</v>
      </c>
      <c r="H12" s="11" t="s">
        <v>36</v>
      </c>
      <c r="I12" s="11" t="s">
        <v>113</v>
      </c>
      <c r="J12" s="10">
        <v>41.1</v>
      </c>
      <c r="K12" s="29">
        <f>40*$J$10/J12</f>
        <v>28.905109489051092</v>
      </c>
      <c r="L12" s="6">
        <v>4</v>
      </c>
      <c r="M12" s="29">
        <f t="shared" ref="M12:M61" si="0">40*L12/$L$10</f>
        <v>16.842105263157894</v>
      </c>
      <c r="N12" s="16">
        <v>19</v>
      </c>
      <c r="O12" s="29">
        <f>20*N12/$N$10</f>
        <v>8.4444444444444446</v>
      </c>
      <c r="P12" s="29">
        <f t="shared" ref="P12:P61" si="1">K12+M12+O12</f>
        <v>54.191659196653433</v>
      </c>
      <c r="Q12" s="14"/>
    </row>
    <row r="13" spans="1:18" s="28" customFormat="1" ht="27" customHeight="1" x14ac:dyDescent="0.25">
      <c r="A13" s="10">
        <v>3</v>
      </c>
      <c r="B13" s="11"/>
      <c r="C13" s="69" t="s">
        <v>107</v>
      </c>
      <c r="D13" s="69" t="s">
        <v>39</v>
      </c>
      <c r="E13" s="69" t="s">
        <v>85</v>
      </c>
      <c r="F13" s="70">
        <v>40490</v>
      </c>
      <c r="G13" s="44" t="s">
        <v>35</v>
      </c>
      <c r="H13" s="11" t="s">
        <v>36</v>
      </c>
      <c r="I13" s="11" t="s">
        <v>113</v>
      </c>
      <c r="J13" s="10">
        <v>38.5</v>
      </c>
      <c r="K13" s="29">
        <f>40*$J$10/J13</f>
        <v>30.857142857142858</v>
      </c>
      <c r="L13" s="6">
        <v>4</v>
      </c>
      <c r="M13" s="29">
        <f>40*L13/$L$10</f>
        <v>16.842105263157894</v>
      </c>
      <c r="N13" s="16">
        <v>15</v>
      </c>
      <c r="O13" s="29">
        <f>20*N13/$N$10</f>
        <v>6.666666666666667</v>
      </c>
      <c r="P13" s="29">
        <f t="shared" si="1"/>
        <v>54.365914786967416</v>
      </c>
      <c r="Q13" s="14"/>
    </row>
    <row r="14" spans="1:18" s="28" customFormat="1" ht="27" customHeight="1" x14ac:dyDescent="0.25">
      <c r="A14" s="10">
        <v>4</v>
      </c>
      <c r="B14" s="11"/>
      <c r="C14" s="69" t="s">
        <v>108</v>
      </c>
      <c r="D14" s="69" t="s">
        <v>76</v>
      </c>
      <c r="E14" s="69" t="s">
        <v>109</v>
      </c>
      <c r="F14" s="70">
        <v>40250</v>
      </c>
      <c r="G14" s="44" t="s">
        <v>35</v>
      </c>
      <c r="H14" s="11" t="s">
        <v>36</v>
      </c>
      <c r="I14" s="11" t="s">
        <v>113</v>
      </c>
      <c r="J14" s="10">
        <v>39.299999999999997</v>
      </c>
      <c r="K14" s="29">
        <f t="shared" ref="K14:K61" si="2">40*$J$10/J14</f>
        <v>30.229007633587788</v>
      </c>
      <c r="L14" s="6">
        <v>5</v>
      </c>
      <c r="M14" s="29">
        <f t="shared" si="0"/>
        <v>21.05263157894737</v>
      </c>
      <c r="N14" s="16">
        <v>17</v>
      </c>
      <c r="O14" s="29">
        <f t="shared" ref="O14:O61" si="3">20*N14/$N$10</f>
        <v>7.5555555555555554</v>
      </c>
      <c r="P14" s="29">
        <f t="shared" si="1"/>
        <v>58.837194768090711</v>
      </c>
      <c r="Q14" s="14"/>
    </row>
    <row r="15" spans="1:18" s="17" customFormat="1" ht="27" customHeight="1" x14ac:dyDescent="0.2">
      <c r="A15" s="10">
        <v>5</v>
      </c>
      <c r="B15" s="63"/>
      <c r="C15" s="11" t="s">
        <v>181</v>
      </c>
      <c r="D15" s="11" t="s">
        <v>182</v>
      </c>
      <c r="E15" s="11" t="s">
        <v>183</v>
      </c>
      <c r="F15" s="60">
        <v>39861</v>
      </c>
      <c r="G15" s="44" t="s">
        <v>35</v>
      </c>
      <c r="H15" s="11" t="s">
        <v>188</v>
      </c>
      <c r="I15" s="11" t="s">
        <v>184</v>
      </c>
      <c r="J15" s="10">
        <v>29.7</v>
      </c>
      <c r="K15" s="29">
        <f t="shared" si="2"/>
        <v>40</v>
      </c>
      <c r="L15" s="6">
        <v>9.4</v>
      </c>
      <c r="M15" s="29">
        <f t="shared" si="0"/>
        <v>39.578947368421055</v>
      </c>
      <c r="N15" s="16">
        <v>45</v>
      </c>
      <c r="O15" s="29">
        <f t="shared" si="3"/>
        <v>20</v>
      </c>
      <c r="P15" s="29">
        <f t="shared" si="1"/>
        <v>99.578947368421055</v>
      </c>
      <c r="Q15" s="14"/>
    </row>
    <row r="16" spans="1:18" s="17" customFormat="1" ht="27" customHeight="1" x14ac:dyDescent="0.2">
      <c r="A16" s="10">
        <v>6</v>
      </c>
      <c r="B16" s="63"/>
      <c r="C16" s="11" t="s">
        <v>185</v>
      </c>
      <c r="D16" s="11" t="s">
        <v>186</v>
      </c>
      <c r="E16" s="11" t="s">
        <v>138</v>
      </c>
      <c r="F16" s="11" t="s">
        <v>187</v>
      </c>
      <c r="G16" s="44" t="s">
        <v>35</v>
      </c>
      <c r="H16" s="11" t="s">
        <v>188</v>
      </c>
      <c r="I16" s="11" t="s">
        <v>184</v>
      </c>
      <c r="J16" s="10">
        <v>35.1</v>
      </c>
      <c r="K16" s="29">
        <f>40*$J$10/J16</f>
        <v>33.846153846153847</v>
      </c>
      <c r="L16" s="6">
        <v>8.1</v>
      </c>
      <c r="M16" s="29">
        <f>40*L16/$L$10</f>
        <v>34.10526315789474</v>
      </c>
      <c r="N16" s="16">
        <v>37</v>
      </c>
      <c r="O16" s="29">
        <f t="shared" si="3"/>
        <v>16.444444444444443</v>
      </c>
      <c r="P16" s="29">
        <f t="shared" si="1"/>
        <v>84.395861448493022</v>
      </c>
      <c r="Q16" s="14"/>
    </row>
    <row r="17" spans="1:17" s="17" customFormat="1" ht="27" customHeight="1" x14ac:dyDescent="0.2">
      <c r="A17" s="10">
        <v>7</v>
      </c>
      <c r="B17" s="63"/>
      <c r="C17" s="69" t="s">
        <v>190</v>
      </c>
      <c r="D17" s="69" t="s">
        <v>191</v>
      </c>
      <c r="E17" s="69" t="s">
        <v>125</v>
      </c>
      <c r="F17" s="69" t="s">
        <v>192</v>
      </c>
      <c r="G17" s="44" t="s">
        <v>35</v>
      </c>
      <c r="H17" s="11" t="s">
        <v>188</v>
      </c>
      <c r="I17" s="11" t="s">
        <v>184</v>
      </c>
      <c r="J17" s="10">
        <v>29.8</v>
      </c>
      <c r="K17" s="29">
        <f>40*$J$10/J17</f>
        <v>39.865771812080538</v>
      </c>
      <c r="L17" s="6">
        <v>8.9</v>
      </c>
      <c r="M17" s="29">
        <f t="shared" si="0"/>
        <v>37.473684210526315</v>
      </c>
      <c r="N17" s="16">
        <v>31</v>
      </c>
      <c r="O17" s="29">
        <f t="shared" si="3"/>
        <v>13.777777777777779</v>
      </c>
      <c r="P17" s="29">
        <f t="shared" si="1"/>
        <v>91.117233800384639</v>
      </c>
      <c r="Q17" s="14"/>
    </row>
    <row r="18" spans="1:17" s="17" customFormat="1" ht="27" customHeight="1" x14ac:dyDescent="0.2">
      <c r="A18" s="10">
        <v>8</v>
      </c>
      <c r="B18" s="11"/>
      <c r="C18" s="69" t="s">
        <v>193</v>
      </c>
      <c r="D18" s="69" t="s">
        <v>194</v>
      </c>
      <c r="E18" s="69" t="s">
        <v>195</v>
      </c>
      <c r="F18" s="70">
        <v>39977</v>
      </c>
      <c r="G18" s="44" t="s">
        <v>35</v>
      </c>
      <c r="H18" s="11" t="s">
        <v>189</v>
      </c>
      <c r="I18" s="11" t="s">
        <v>196</v>
      </c>
      <c r="J18" s="10">
        <v>37.200000000000003</v>
      </c>
      <c r="K18" s="29">
        <f t="shared" si="2"/>
        <v>31.93548387096774</v>
      </c>
      <c r="L18" s="6">
        <v>6</v>
      </c>
      <c r="M18" s="29">
        <f t="shared" si="0"/>
        <v>25.263157894736842</v>
      </c>
      <c r="N18" s="16">
        <v>18</v>
      </c>
      <c r="O18" s="29">
        <f t="shared" si="3"/>
        <v>8</v>
      </c>
      <c r="P18" s="29">
        <f t="shared" si="1"/>
        <v>65.198641765704579</v>
      </c>
      <c r="Q18" s="14"/>
    </row>
    <row r="19" spans="1:17" s="17" customFormat="1" ht="27" customHeight="1" x14ac:dyDescent="0.2">
      <c r="A19" s="10">
        <v>9</v>
      </c>
      <c r="B19" s="63"/>
      <c r="C19" s="11" t="s">
        <v>197</v>
      </c>
      <c r="D19" s="11" t="s">
        <v>198</v>
      </c>
      <c r="E19" s="11" t="s">
        <v>85</v>
      </c>
      <c r="F19" s="60">
        <v>39949</v>
      </c>
      <c r="G19" s="44" t="s">
        <v>35</v>
      </c>
      <c r="H19" s="11" t="s">
        <v>189</v>
      </c>
      <c r="I19" s="11" t="s">
        <v>196</v>
      </c>
      <c r="J19" s="10">
        <v>38.799999999999997</v>
      </c>
      <c r="K19" s="29">
        <f t="shared" si="2"/>
        <v>30.618556701030929</v>
      </c>
      <c r="L19" s="21">
        <v>5</v>
      </c>
      <c r="M19" s="29">
        <f t="shared" si="0"/>
        <v>21.05263157894737</v>
      </c>
      <c r="N19" s="16">
        <v>17</v>
      </c>
      <c r="O19" s="29">
        <f t="shared" si="3"/>
        <v>7.5555555555555554</v>
      </c>
      <c r="P19" s="29">
        <f t="shared" si="1"/>
        <v>59.226743835533853</v>
      </c>
      <c r="Q19" s="14"/>
    </row>
    <row r="20" spans="1:17" s="17" customFormat="1" ht="27" customHeight="1" x14ac:dyDescent="0.2">
      <c r="A20" s="10">
        <v>10</v>
      </c>
      <c r="B20" s="63"/>
      <c r="C20" s="69" t="s">
        <v>199</v>
      </c>
      <c r="D20" s="69" t="s">
        <v>39</v>
      </c>
      <c r="E20" s="69" t="s">
        <v>95</v>
      </c>
      <c r="F20" s="69" t="s">
        <v>200</v>
      </c>
      <c r="G20" s="44" t="s">
        <v>35</v>
      </c>
      <c r="H20" s="11" t="s">
        <v>188</v>
      </c>
      <c r="I20" s="11" t="s">
        <v>184</v>
      </c>
      <c r="J20" s="10">
        <v>39.9</v>
      </c>
      <c r="K20" s="29">
        <f t="shared" si="2"/>
        <v>29.774436090225564</v>
      </c>
      <c r="L20" s="6">
        <v>8.8000000000000007</v>
      </c>
      <c r="M20" s="29">
        <f t="shared" si="0"/>
        <v>37.05263157894737</v>
      </c>
      <c r="N20" s="16">
        <v>30</v>
      </c>
      <c r="O20" s="29">
        <f t="shared" si="3"/>
        <v>13.333333333333334</v>
      </c>
      <c r="P20" s="29">
        <f t="shared" si="1"/>
        <v>80.160401002506262</v>
      </c>
      <c r="Q20" s="14" t="s">
        <v>269</v>
      </c>
    </row>
    <row r="21" spans="1:17" s="17" customFormat="1" ht="27" customHeight="1" x14ac:dyDescent="0.2">
      <c r="A21" s="10">
        <v>11</v>
      </c>
      <c r="B21" s="11"/>
      <c r="C21" s="11" t="s">
        <v>201</v>
      </c>
      <c r="D21" s="11" t="s">
        <v>84</v>
      </c>
      <c r="E21" s="11" t="s">
        <v>88</v>
      </c>
      <c r="F21" s="11" t="s">
        <v>202</v>
      </c>
      <c r="G21" s="44" t="s">
        <v>35</v>
      </c>
      <c r="H21" s="11" t="s">
        <v>188</v>
      </c>
      <c r="I21" s="11" t="s">
        <v>184</v>
      </c>
      <c r="J21" s="10">
        <v>31.1</v>
      </c>
      <c r="K21" s="29">
        <f t="shared" si="2"/>
        <v>38.19935691318328</v>
      </c>
      <c r="L21" s="6">
        <v>9.5</v>
      </c>
      <c r="M21" s="29">
        <f t="shared" si="0"/>
        <v>40</v>
      </c>
      <c r="N21" s="16">
        <v>40</v>
      </c>
      <c r="O21" s="29">
        <f t="shared" si="3"/>
        <v>17.777777777777779</v>
      </c>
      <c r="P21" s="29">
        <f t="shared" si="1"/>
        <v>95.977134690961066</v>
      </c>
      <c r="Q21" s="14" t="s">
        <v>269</v>
      </c>
    </row>
    <row r="22" spans="1:17" s="17" customFormat="1" ht="27" customHeight="1" x14ac:dyDescent="0.2">
      <c r="A22" s="10">
        <v>12</v>
      </c>
      <c r="B22" s="11"/>
      <c r="C22" s="69" t="s">
        <v>203</v>
      </c>
      <c r="D22" s="69" t="s">
        <v>76</v>
      </c>
      <c r="E22" s="69" t="s">
        <v>204</v>
      </c>
      <c r="F22" s="70">
        <v>39829</v>
      </c>
      <c r="G22" s="44" t="s">
        <v>35</v>
      </c>
      <c r="H22" s="11" t="s">
        <v>189</v>
      </c>
      <c r="I22" s="11" t="s">
        <v>196</v>
      </c>
      <c r="J22" s="10">
        <v>41.5</v>
      </c>
      <c r="K22" s="29">
        <f t="shared" si="2"/>
        <v>28.626506024096386</v>
      </c>
      <c r="L22" s="6">
        <v>6</v>
      </c>
      <c r="M22" s="29">
        <f t="shared" si="0"/>
        <v>25.263157894736842</v>
      </c>
      <c r="N22" s="16">
        <v>21</v>
      </c>
      <c r="O22" s="29">
        <f t="shared" si="3"/>
        <v>9.3333333333333339</v>
      </c>
      <c r="P22" s="29">
        <f t="shared" si="1"/>
        <v>63.222997252166564</v>
      </c>
      <c r="Q22" s="14"/>
    </row>
    <row r="23" spans="1:17" s="17" customFormat="1" ht="27" customHeight="1" x14ac:dyDescent="0.2">
      <c r="A23" s="10">
        <v>13</v>
      </c>
      <c r="B23" s="11"/>
      <c r="C23" s="18"/>
      <c r="D23" s="18"/>
      <c r="E23" s="18"/>
      <c r="F23" s="18"/>
      <c r="G23" s="44"/>
      <c r="H23" s="11"/>
      <c r="I23" s="11"/>
      <c r="J23" s="10"/>
      <c r="K23" s="29" t="e">
        <f t="shared" si="2"/>
        <v>#DIV/0!</v>
      </c>
      <c r="L23" s="6"/>
      <c r="M23" s="29">
        <f t="shared" si="0"/>
        <v>0</v>
      </c>
      <c r="N23" s="16"/>
      <c r="O23" s="29">
        <f t="shared" si="3"/>
        <v>0</v>
      </c>
      <c r="P23" s="29" t="e">
        <f t="shared" si="1"/>
        <v>#DIV/0!</v>
      </c>
      <c r="Q23" s="14"/>
    </row>
    <row r="24" spans="1:17" s="17" customFormat="1" ht="27" customHeight="1" x14ac:dyDescent="0.2">
      <c r="A24" s="10">
        <v>14</v>
      </c>
      <c r="B24" s="11"/>
      <c r="C24" s="18"/>
      <c r="D24" s="18"/>
      <c r="E24" s="18"/>
      <c r="F24" s="18"/>
      <c r="G24" s="44"/>
      <c r="H24" s="11"/>
      <c r="I24" s="11"/>
      <c r="J24" s="10"/>
      <c r="K24" s="29" t="e">
        <f t="shared" si="2"/>
        <v>#DIV/0!</v>
      </c>
      <c r="L24" s="6"/>
      <c r="M24" s="29">
        <f t="shared" si="0"/>
        <v>0</v>
      </c>
      <c r="N24" s="16"/>
      <c r="O24" s="29">
        <f t="shared" si="3"/>
        <v>0</v>
      </c>
      <c r="P24" s="29" t="e">
        <f t="shared" si="1"/>
        <v>#DIV/0!</v>
      </c>
      <c r="Q24" s="14"/>
    </row>
    <row r="25" spans="1:17" s="17" customFormat="1" ht="27" customHeight="1" x14ac:dyDescent="0.2">
      <c r="A25" s="10">
        <v>15</v>
      </c>
      <c r="B25" s="11"/>
      <c r="C25" s="18"/>
      <c r="D25" s="18"/>
      <c r="E25" s="18"/>
      <c r="F25" s="18"/>
      <c r="G25" s="44"/>
      <c r="H25" s="11"/>
      <c r="I25" s="11"/>
      <c r="J25" s="10"/>
      <c r="K25" s="29" t="e">
        <f t="shared" si="2"/>
        <v>#DIV/0!</v>
      </c>
      <c r="L25" s="6"/>
      <c r="M25" s="29">
        <f t="shared" si="0"/>
        <v>0</v>
      </c>
      <c r="N25" s="16"/>
      <c r="O25" s="29">
        <f t="shared" si="3"/>
        <v>0</v>
      </c>
      <c r="P25" s="29" t="e">
        <f t="shared" si="1"/>
        <v>#DIV/0!</v>
      </c>
      <c r="Q25" s="14"/>
    </row>
    <row r="26" spans="1:17" s="17" customFormat="1" ht="27" customHeight="1" x14ac:dyDescent="0.2">
      <c r="A26" s="10">
        <v>16</v>
      </c>
      <c r="B26" s="11"/>
      <c r="C26" s="18"/>
      <c r="D26" s="18"/>
      <c r="E26" s="18"/>
      <c r="F26" s="18"/>
      <c r="G26" s="11"/>
      <c r="H26" s="11"/>
      <c r="I26" s="11"/>
      <c r="J26" s="10"/>
      <c r="K26" s="29" t="e">
        <f t="shared" si="2"/>
        <v>#DIV/0!</v>
      </c>
      <c r="L26" s="6"/>
      <c r="M26" s="29">
        <f t="shared" si="0"/>
        <v>0</v>
      </c>
      <c r="N26" s="16"/>
      <c r="O26" s="29">
        <f t="shared" si="3"/>
        <v>0</v>
      </c>
      <c r="P26" s="29" t="e">
        <f t="shared" si="1"/>
        <v>#DIV/0!</v>
      </c>
      <c r="Q26" s="14"/>
    </row>
    <row r="27" spans="1:17" s="17" customFormat="1" ht="27" customHeight="1" x14ac:dyDescent="0.2">
      <c r="A27" s="10">
        <v>17</v>
      </c>
      <c r="B27" s="11"/>
      <c r="C27" s="18"/>
      <c r="D27" s="18"/>
      <c r="E27" s="18"/>
      <c r="F27" s="18"/>
      <c r="G27" s="11"/>
      <c r="H27" s="11"/>
      <c r="I27" s="11"/>
      <c r="J27" s="10"/>
      <c r="K27" s="29" t="e">
        <f t="shared" si="2"/>
        <v>#DIV/0!</v>
      </c>
      <c r="L27" s="6"/>
      <c r="M27" s="29">
        <f t="shared" si="0"/>
        <v>0</v>
      </c>
      <c r="N27" s="16"/>
      <c r="O27" s="29">
        <f t="shared" si="3"/>
        <v>0</v>
      </c>
      <c r="P27" s="29" t="e">
        <f t="shared" si="1"/>
        <v>#DIV/0!</v>
      </c>
      <c r="Q27" s="14"/>
    </row>
    <row r="28" spans="1:17" s="17" customFormat="1" ht="27" customHeight="1" x14ac:dyDescent="0.2">
      <c r="A28" s="10">
        <v>18</v>
      </c>
      <c r="B28" s="11"/>
      <c r="C28" s="18"/>
      <c r="D28" s="18"/>
      <c r="E28" s="18"/>
      <c r="F28" s="18"/>
      <c r="G28" s="11"/>
      <c r="H28" s="11"/>
      <c r="I28" s="11"/>
      <c r="J28" s="10"/>
      <c r="K28" s="29" t="e">
        <f>40*$J$10/J28</f>
        <v>#DIV/0!</v>
      </c>
      <c r="L28" s="6"/>
      <c r="M28" s="29">
        <f t="shared" si="0"/>
        <v>0</v>
      </c>
      <c r="N28" s="16"/>
      <c r="O28" s="29">
        <f t="shared" si="3"/>
        <v>0</v>
      </c>
      <c r="P28" s="29" t="e">
        <f t="shared" si="1"/>
        <v>#DIV/0!</v>
      </c>
      <c r="Q28" s="14"/>
    </row>
    <row r="29" spans="1:17" s="17" customFormat="1" ht="27" customHeight="1" x14ac:dyDescent="0.2">
      <c r="A29" s="10">
        <v>19</v>
      </c>
      <c r="B29" s="11"/>
      <c r="C29" s="18"/>
      <c r="D29" s="18"/>
      <c r="E29" s="18"/>
      <c r="F29" s="18"/>
      <c r="G29" s="11"/>
      <c r="H29" s="11"/>
      <c r="I29" s="11"/>
      <c r="J29" s="10"/>
      <c r="K29" s="29" t="e">
        <f t="shared" si="2"/>
        <v>#DIV/0!</v>
      </c>
      <c r="L29" s="6"/>
      <c r="M29" s="29">
        <f t="shared" si="0"/>
        <v>0</v>
      </c>
      <c r="N29" s="16"/>
      <c r="O29" s="29">
        <f t="shared" si="3"/>
        <v>0</v>
      </c>
      <c r="P29" s="29" t="e">
        <f t="shared" si="1"/>
        <v>#DIV/0!</v>
      </c>
      <c r="Q29" s="14"/>
    </row>
    <row r="30" spans="1:17" s="17" customFormat="1" ht="27" customHeight="1" x14ac:dyDescent="0.2">
      <c r="A30" s="10">
        <v>20</v>
      </c>
      <c r="B30" s="11"/>
      <c r="C30" s="18"/>
      <c r="D30" s="18"/>
      <c r="E30" s="18"/>
      <c r="F30" s="18"/>
      <c r="G30" s="11"/>
      <c r="H30" s="11"/>
      <c r="I30" s="11"/>
      <c r="J30" s="10"/>
      <c r="K30" s="29" t="e">
        <f t="shared" si="2"/>
        <v>#DIV/0!</v>
      </c>
      <c r="L30" s="6"/>
      <c r="M30" s="29">
        <f t="shared" si="0"/>
        <v>0</v>
      </c>
      <c r="N30" s="16"/>
      <c r="O30" s="29">
        <f t="shared" si="3"/>
        <v>0</v>
      </c>
      <c r="P30" s="29" t="e">
        <f t="shared" si="1"/>
        <v>#DIV/0!</v>
      </c>
      <c r="Q30" s="14"/>
    </row>
    <row r="31" spans="1:17" s="17" customFormat="1" ht="27" customHeight="1" x14ac:dyDescent="0.2">
      <c r="A31" s="10">
        <v>21</v>
      </c>
      <c r="B31" s="11"/>
      <c r="C31" s="18"/>
      <c r="D31" s="18"/>
      <c r="E31" s="18"/>
      <c r="F31" s="18"/>
      <c r="G31" s="11"/>
      <c r="H31" s="11"/>
      <c r="I31" s="11"/>
      <c r="J31" s="10"/>
      <c r="K31" s="29" t="e">
        <f t="shared" si="2"/>
        <v>#DIV/0!</v>
      </c>
      <c r="L31" s="6"/>
      <c r="M31" s="29">
        <f t="shared" si="0"/>
        <v>0</v>
      </c>
      <c r="N31" s="16"/>
      <c r="O31" s="29">
        <f t="shared" si="3"/>
        <v>0</v>
      </c>
      <c r="P31" s="29" t="e">
        <f t="shared" si="1"/>
        <v>#DIV/0!</v>
      </c>
      <c r="Q31" s="14"/>
    </row>
    <row r="32" spans="1:17" s="17" customFormat="1" ht="27" customHeight="1" x14ac:dyDescent="0.2">
      <c r="A32" s="10">
        <v>22</v>
      </c>
      <c r="B32" s="11"/>
      <c r="C32" s="18"/>
      <c r="D32" s="18"/>
      <c r="E32" s="18"/>
      <c r="F32" s="18"/>
      <c r="G32" s="11"/>
      <c r="H32" s="11"/>
      <c r="I32" s="11"/>
      <c r="J32" s="10"/>
      <c r="K32" s="29" t="e">
        <f t="shared" si="2"/>
        <v>#DIV/0!</v>
      </c>
      <c r="L32" s="6"/>
      <c r="M32" s="29">
        <f t="shared" si="0"/>
        <v>0</v>
      </c>
      <c r="N32" s="16"/>
      <c r="O32" s="29">
        <f t="shared" si="3"/>
        <v>0</v>
      </c>
      <c r="P32" s="29" t="e">
        <f t="shared" si="1"/>
        <v>#DIV/0!</v>
      </c>
      <c r="Q32" s="14"/>
    </row>
    <row r="33" spans="1:17" s="17" customFormat="1" ht="27" customHeight="1" x14ac:dyDescent="0.2">
      <c r="A33" s="10">
        <v>23</v>
      </c>
      <c r="B33" s="11"/>
      <c r="C33" s="18"/>
      <c r="D33" s="18"/>
      <c r="E33" s="18"/>
      <c r="F33" s="18"/>
      <c r="G33" s="11"/>
      <c r="H33" s="11"/>
      <c r="I33" s="11"/>
      <c r="J33" s="10"/>
      <c r="K33" s="29" t="e">
        <f t="shared" si="2"/>
        <v>#DIV/0!</v>
      </c>
      <c r="L33" s="6"/>
      <c r="M33" s="29">
        <f t="shared" si="0"/>
        <v>0</v>
      </c>
      <c r="N33" s="16"/>
      <c r="O33" s="29">
        <f t="shared" si="3"/>
        <v>0</v>
      </c>
      <c r="P33" s="29" t="e">
        <f t="shared" si="1"/>
        <v>#DIV/0!</v>
      </c>
      <c r="Q33" s="14"/>
    </row>
    <row r="34" spans="1:17" s="17" customFormat="1" ht="27" customHeight="1" x14ac:dyDescent="0.2">
      <c r="A34" s="10">
        <v>24</v>
      </c>
      <c r="B34" s="11"/>
      <c r="C34" s="18"/>
      <c r="D34" s="18"/>
      <c r="E34" s="18"/>
      <c r="F34" s="18"/>
      <c r="G34" s="11"/>
      <c r="H34" s="11"/>
      <c r="I34" s="11"/>
      <c r="J34" s="10"/>
      <c r="K34" s="29" t="e">
        <f>40*$J$10/J34</f>
        <v>#DIV/0!</v>
      </c>
      <c r="L34" s="6"/>
      <c r="M34" s="29">
        <f t="shared" si="0"/>
        <v>0</v>
      </c>
      <c r="N34" s="16"/>
      <c r="O34" s="29">
        <f t="shared" si="3"/>
        <v>0</v>
      </c>
      <c r="P34" s="29" t="e">
        <f t="shared" si="1"/>
        <v>#DIV/0!</v>
      </c>
      <c r="Q34" s="14"/>
    </row>
    <row r="35" spans="1:17" s="17" customFormat="1" ht="27" customHeight="1" x14ac:dyDescent="0.2">
      <c r="A35" s="10">
        <v>25</v>
      </c>
      <c r="B35" s="11"/>
      <c r="C35" s="18"/>
      <c r="D35" s="18"/>
      <c r="E35" s="18"/>
      <c r="F35" s="18"/>
      <c r="G35" s="11"/>
      <c r="H35" s="11"/>
      <c r="I35" s="11"/>
      <c r="J35" s="10"/>
      <c r="K35" s="29" t="e">
        <f t="shared" si="2"/>
        <v>#DIV/0!</v>
      </c>
      <c r="L35" s="6"/>
      <c r="M35" s="29">
        <f t="shared" si="0"/>
        <v>0</v>
      </c>
      <c r="N35" s="16"/>
      <c r="O35" s="29">
        <f t="shared" si="3"/>
        <v>0</v>
      </c>
      <c r="P35" s="29" t="e">
        <f t="shared" si="1"/>
        <v>#DIV/0!</v>
      </c>
      <c r="Q35" s="14"/>
    </row>
    <row r="36" spans="1:17" s="17" customFormat="1" ht="27" customHeight="1" x14ac:dyDescent="0.2">
      <c r="A36" s="10">
        <v>26</v>
      </c>
      <c r="B36" s="11"/>
      <c r="C36" s="18"/>
      <c r="D36" s="18"/>
      <c r="E36" s="18"/>
      <c r="F36" s="18"/>
      <c r="G36" s="11"/>
      <c r="H36" s="11"/>
      <c r="I36" s="11"/>
      <c r="J36" s="10"/>
      <c r="K36" s="29" t="e">
        <f t="shared" si="2"/>
        <v>#DIV/0!</v>
      </c>
      <c r="L36" s="6"/>
      <c r="M36" s="29">
        <f t="shared" si="0"/>
        <v>0</v>
      </c>
      <c r="N36" s="16"/>
      <c r="O36" s="29">
        <f t="shared" si="3"/>
        <v>0</v>
      </c>
      <c r="P36" s="29" t="e">
        <f t="shared" si="1"/>
        <v>#DIV/0!</v>
      </c>
      <c r="Q36" s="14"/>
    </row>
    <row r="37" spans="1:17" s="17" customFormat="1" ht="27" customHeight="1" x14ac:dyDescent="0.2">
      <c r="A37" s="10">
        <v>27</v>
      </c>
      <c r="B37" s="11"/>
      <c r="C37" s="18"/>
      <c r="D37" s="18"/>
      <c r="E37" s="18"/>
      <c r="F37" s="18"/>
      <c r="G37" s="11"/>
      <c r="H37" s="11"/>
      <c r="I37" s="11"/>
      <c r="J37" s="10"/>
      <c r="K37" s="29" t="e">
        <f t="shared" si="2"/>
        <v>#DIV/0!</v>
      </c>
      <c r="L37" s="6"/>
      <c r="M37" s="29">
        <f t="shared" si="0"/>
        <v>0</v>
      </c>
      <c r="N37" s="16"/>
      <c r="O37" s="29">
        <f t="shared" si="3"/>
        <v>0</v>
      </c>
      <c r="P37" s="29" t="e">
        <f t="shared" si="1"/>
        <v>#DIV/0!</v>
      </c>
      <c r="Q37" s="14"/>
    </row>
    <row r="38" spans="1:17" s="17" customFormat="1" ht="27" customHeight="1" x14ac:dyDescent="0.2">
      <c r="A38" s="10">
        <v>28</v>
      </c>
      <c r="B38" s="11"/>
      <c r="C38" s="18"/>
      <c r="D38" s="18"/>
      <c r="E38" s="18"/>
      <c r="F38" s="18"/>
      <c r="G38" s="11"/>
      <c r="H38" s="11"/>
      <c r="I38" s="11"/>
      <c r="J38" s="10"/>
      <c r="K38" s="29" t="e">
        <f t="shared" si="2"/>
        <v>#DIV/0!</v>
      </c>
      <c r="L38" s="6"/>
      <c r="M38" s="29">
        <f t="shared" si="0"/>
        <v>0</v>
      </c>
      <c r="N38" s="16"/>
      <c r="O38" s="29">
        <f t="shared" si="3"/>
        <v>0</v>
      </c>
      <c r="P38" s="29" t="e">
        <f t="shared" si="1"/>
        <v>#DIV/0!</v>
      </c>
      <c r="Q38" s="14"/>
    </row>
    <row r="39" spans="1:17" s="17" customFormat="1" ht="27" customHeight="1" x14ac:dyDescent="0.2">
      <c r="A39" s="10">
        <v>29</v>
      </c>
      <c r="B39" s="11"/>
      <c r="C39" s="18"/>
      <c r="D39" s="18"/>
      <c r="E39" s="18"/>
      <c r="F39" s="18"/>
      <c r="G39" s="11"/>
      <c r="H39" s="11"/>
      <c r="I39" s="11"/>
      <c r="J39" s="10"/>
      <c r="K39" s="29" t="e">
        <f t="shared" si="2"/>
        <v>#DIV/0!</v>
      </c>
      <c r="L39" s="6"/>
      <c r="M39" s="29">
        <f t="shared" si="0"/>
        <v>0</v>
      </c>
      <c r="N39" s="16"/>
      <c r="O39" s="29">
        <f t="shared" si="3"/>
        <v>0</v>
      </c>
      <c r="P39" s="29" t="e">
        <f t="shared" si="1"/>
        <v>#DIV/0!</v>
      </c>
      <c r="Q39" s="14"/>
    </row>
    <row r="40" spans="1:17" s="17" customFormat="1" ht="27" customHeight="1" x14ac:dyDescent="0.2">
      <c r="A40" s="10">
        <v>30</v>
      </c>
      <c r="B40" s="11"/>
      <c r="C40" s="18"/>
      <c r="D40" s="18"/>
      <c r="E40" s="18"/>
      <c r="F40" s="18"/>
      <c r="G40" s="11"/>
      <c r="H40" s="11"/>
      <c r="I40" s="11"/>
      <c r="J40" s="10"/>
      <c r="K40" s="29" t="e">
        <f t="shared" si="2"/>
        <v>#DIV/0!</v>
      </c>
      <c r="L40" s="6"/>
      <c r="M40" s="29">
        <f t="shared" si="0"/>
        <v>0</v>
      </c>
      <c r="N40" s="16"/>
      <c r="O40" s="29">
        <f t="shared" si="3"/>
        <v>0</v>
      </c>
      <c r="P40" s="29" t="e">
        <f t="shared" si="1"/>
        <v>#DIV/0!</v>
      </c>
      <c r="Q40" s="14"/>
    </row>
    <row r="41" spans="1:17" s="17" customFormat="1" ht="27" customHeight="1" x14ac:dyDescent="0.2">
      <c r="A41" s="10">
        <v>31</v>
      </c>
      <c r="B41" s="11"/>
      <c r="C41" s="18"/>
      <c r="D41" s="18"/>
      <c r="E41" s="18"/>
      <c r="F41" s="18"/>
      <c r="G41" s="11"/>
      <c r="H41" s="11"/>
      <c r="I41" s="11"/>
      <c r="J41" s="10"/>
      <c r="K41" s="29" t="e">
        <f t="shared" si="2"/>
        <v>#DIV/0!</v>
      </c>
      <c r="L41" s="6"/>
      <c r="M41" s="29">
        <f t="shared" si="0"/>
        <v>0</v>
      </c>
      <c r="N41" s="16"/>
      <c r="O41" s="29">
        <f t="shared" si="3"/>
        <v>0</v>
      </c>
      <c r="P41" s="29" t="e">
        <f t="shared" si="1"/>
        <v>#DIV/0!</v>
      </c>
      <c r="Q41" s="14"/>
    </row>
    <row r="42" spans="1:17" s="17" customFormat="1" ht="27" customHeight="1" x14ac:dyDescent="0.2">
      <c r="A42" s="10">
        <v>32</v>
      </c>
      <c r="B42" s="11"/>
      <c r="C42" s="18"/>
      <c r="D42" s="18"/>
      <c r="E42" s="18"/>
      <c r="F42" s="18"/>
      <c r="G42" s="11"/>
      <c r="H42" s="11"/>
      <c r="I42" s="11"/>
      <c r="J42" s="10"/>
      <c r="K42" s="29" t="e">
        <f t="shared" si="2"/>
        <v>#DIV/0!</v>
      </c>
      <c r="L42" s="6"/>
      <c r="M42" s="29">
        <f t="shared" si="0"/>
        <v>0</v>
      </c>
      <c r="N42" s="16"/>
      <c r="O42" s="29">
        <f t="shared" si="3"/>
        <v>0</v>
      </c>
      <c r="P42" s="29" t="e">
        <f t="shared" si="1"/>
        <v>#DIV/0!</v>
      </c>
      <c r="Q42" s="14"/>
    </row>
    <row r="43" spans="1:17" s="17" customFormat="1" ht="27" customHeight="1" x14ac:dyDescent="0.2">
      <c r="A43" s="10">
        <v>33</v>
      </c>
      <c r="B43" s="11"/>
      <c r="C43" s="18"/>
      <c r="D43" s="18"/>
      <c r="E43" s="18"/>
      <c r="F43" s="18"/>
      <c r="G43" s="11"/>
      <c r="H43" s="11"/>
      <c r="I43" s="11"/>
      <c r="J43" s="10"/>
      <c r="K43" s="29" t="e">
        <f t="shared" si="2"/>
        <v>#DIV/0!</v>
      </c>
      <c r="L43" s="6"/>
      <c r="M43" s="29">
        <f t="shared" si="0"/>
        <v>0</v>
      </c>
      <c r="N43" s="16"/>
      <c r="O43" s="29">
        <f t="shared" si="3"/>
        <v>0</v>
      </c>
      <c r="P43" s="29" t="e">
        <f t="shared" si="1"/>
        <v>#DIV/0!</v>
      </c>
      <c r="Q43" s="14"/>
    </row>
    <row r="44" spans="1:17" s="17" customFormat="1" ht="27" customHeight="1" x14ac:dyDescent="0.2">
      <c r="A44" s="10">
        <v>34</v>
      </c>
      <c r="B44" s="11"/>
      <c r="C44" s="18"/>
      <c r="D44" s="18"/>
      <c r="E44" s="18"/>
      <c r="F44" s="18"/>
      <c r="G44" s="11"/>
      <c r="H44" s="11"/>
      <c r="I44" s="11"/>
      <c r="J44" s="10"/>
      <c r="K44" s="29" t="e">
        <f t="shared" si="2"/>
        <v>#DIV/0!</v>
      </c>
      <c r="L44" s="6"/>
      <c r="M44" s="29">
        <f t="shared" si="0"/>
        <v>0</v>
      </c>
      <c r="N44" s="16"/>
      <c r="O44" s="29">
        <f t="shared" si="3"/>
        <v>0</v>
      </c>
      <c r="P44" s="29" t="e">
        <f t="shared" si="1"/>
        <v>#DIV/0!</v>
      </c>
      <c r="Q44" s="14"/>
    </row>
    <row r="45" spans="1:17" s="17" customFormat="1" ht="27" customHeight="1" x14ac:dyDescent="0.2">
      <c r="A45" s="10">
        <v>35</v>
      </c>
      <c r="B45" s="11"/>
      <c r="C45" s="18"/>
      <c r="D45" s="18"/>
      <c r="E45" s="18"/>
      <c r="F45" s="18"/>
      <c r="G45" s="11"/>
      <c r="H45" s="11"/>
      <c r="I45" s="11"/>
      <c r="J45" s="10"/>
      <c r="K45" s="29" t="e">
        <f t="shared" si="2"/>
        <v>#DIV/0!</v>
      </c>
      <c r="L45" s="6"/>
      <c r="M45" s="29">
        <f t="shared" si="0"/>
        <v>0</v>
      </c>
      <c r="N45" s="16"/>
      <c r="O45" s="29">
        <f t="shared" si="3"/>
        <v>0</v>
      </c>
      <c r="P45" s="29" t="e">
        <f t="shared" si="1"/>
        <v>#DIV/0!</v>
      </c>
      <c r="Q45" s="14"/>
    </row>
    <row r="46" spans="1:17" s="17" customFormat="1" ht="27" customHeight="1" x14ac:dyDescent="0.2">
      <c r="A46" s="10">
        <v>36</v>
      </c>
      <c r="B46" s="11"/>
      <c r="C46" s="18"/>
      <c r="D46" s="18"/>
      <c r="E46" s="18"/>
      <c r="F46" s="18"/>
      <c r="G46" s="11"/>
      <c r="H46" s="11"/>
      <c r="I46" s="11"/>
      <c r="J46" s="10"/>
      <c r="K46" s="29" t="e">
        <f t="shared" si="2"/>
        <v>#DIV/0!</v>
      </c>
      <c r="L46" s="6"/>
      <c r="M46" s="29">
        <f t="shared" si="0"/>
        <v>0</v>
      </c>
      <c r="N46" s="16"/>
      <c r="O46" s="29">
        <f t="shared" si="3"/>
        <v>0</v>
      </c>
      <c r="P46" s="29" t="e">
        <f t="shared" si="1"/>
        <v>#DIV/0!</v>
      </c>
      <c r="Q46" s="14"/>
    </row>
    <row r="47" spans="1:17" s="17" customFormat="1" ht="27" customHeight="1" x14ac:dyDescent="0.2">
      <c r="A47" s="10">
        <v>37</v>
      </c>
      <c r="B47" s="11"/>
      <c r="C47" s="18"/>
      <c r="D47" s="18"/>
      <c r="E47" s="18"/>
      <c r="F47" s="18"/>
      <c r="G47" s="11"/>
      <c r="H47" s="11"/>
      <c r="I47" s="11"/>
      <c r="J47" s="10"/>
      <c r="K47" s="29" t="e">
        <f t="shared" si="2"/>
        <v>#DIV/0!</v>
      </c>
      <c r="L47" s="6"/>
      <c r="M47" s="29">
        <f t="shared" si="0"/>
        <v>0</v>
      </c>
      <c r="N47" s="16"/>
      <c r="O47" s="29">
        <f t="shared" si="3"/>
        <v>0</v>
      </c>
      <c r="P47" s="29" t="e">
        <f t="shared" si="1"/>
        <v>#DIV/0!</v>
      </c>
      <c r="Q47" s="14"/>
    </row>
    <row r="48" spans="1:17" s="17" customFormat="1" ht="27" customHeight="1" x14ac:dyDescent="0.2">
      <c r="A48" s="10">
        <v>38</v>
      </c>
      <c r="B48" s="11"/>
      <c r="C48" s="18"/>
      <c r="D48" s="18"/>
      <c r="E48" s="18"/>
      <c r="F48" s="18"/>
      <c r="G48" s="11"/>
      <c r="H48" s="11"/>
      <c r="I48" s="11"/>
      <c r="J48" s="10"/>
      <c r="K48" s="29" t="e">
        <f t="shared" si="2"/>
        <v>#DIV/0!</v>
      </c>
      <c r="L48" s="6"/>
      <c r="M48" s="29">
        <f t="shared" si="0"/>
        <v>0</v>
      </c>
      <c r="N48" s="16"/>
      <c r="O48" s="29">
        <f t="shared" si="3"/>
        <v>0</v>
      </c>
      <c r="P48" s="29" t="e">
        <f t="shared" si="1"/>
        <v>#DIV/0!</v>
      </c>
      <c r="Q48" s="14"/>
    </row>
    <row r="49" spans="1:18" s="17" customFormat="1" ht="27" customHeight="1" x14ac:dyDescent="0.2">
      <c r="A49" s="10">
        <v>39</v>
      </c>
      <c r="B49" s="11"/>
      <c r="C49" s="18"/>
      <c r="D49" s="18"/>
      <c r="E49" s="18"/>
      <c r="F49" s="18"/>
      <c r="G49" s="11"/>
      <c r="H49" s="11"/>
      <c r="I49" s="11"/>
      <c r="J49" s="10"/>
      <c r="K49" s="29" t="e">
        <f t="shared" si="2"/>
        <v>#DIV/0!</v>
      </c>
      <c r="L49" s="6"/>
      <c r="M49" s="29">
        <f t="shared" si="0"/>
        <v>0</v>
      </c>
      <c r="N49" s="16"/>
      <c r="O49" s="29">
        <f t="shared" si="3"/>
        <v>0</v>
      </c>
      <c r="P49" s="29" t="e">
        <f t="shared" si="1"/>
        <v>#DIV/0!</v>
      </c>
      <c r="Q49" s="14"/>
    </row>
    <row r="50" spans="1:18" s="17" customFormat="1" ht="27" hidden="1" customHeight="1" x14ac:dyDescent="0.2">
      <c r="A50" s="10">
        <v>40</v>
      </c>
      <c r="B50" s="11"/>
      <c r="C50" s="18"/>
      <c r="D50" s="18"/>
      <c r="E50" s="18"/>
      <c r="F50" s="18"/>
      <c r="G50" s="11"/>
      <c r="H50" s="11"/>
      <c r="I50" s="11"/>
      <c r="J50" s="10"/>
      <c r="K50" s="29" t="e">
        <f t="shared" si="2"/>
        <v>#DIV/0!</v>
      </c>
      <c r="L50" s="6"/>
      <c r="M50" s="29">
        <f t="shared" si="0"/>
        <v>0</v>
      </c>
      <c r="N50" s="16"/>
      <c r="O50" s="29">
        <f t="shared" si="3"/>
        <v>0</v>
      </c>
      <c r="P50" s="29" t="e">
        <f t="shared" si="1"/>
        <v>#DIV/0!</v>
      </c>
      <c r="Q50" s="14"/>
    </row>
    <row r="51" spans="1:18" s="17" customFormat="1" ht="27" hidden="1" customHeight="1" x14ac:dyDescent="0.2">
      <c r="A51" s="10">
        <v>41</v>
      </c>
      <c r="B51" s="11"/>
      <c r="C51" s="18"/>
      <c r="D51" s="18"/>
      <c r="E51" s="18"/>
      <c r="F51" s="18"/>
      <c r="G51" s="11"/>
      <c r="H51" s="11"/>
      <c r="I51" s="11"/>
      <c r="J51" s="10"/>
      <c r="K51" s="29" t="e">
        <f t="shared" si="2"/>
        <v>#DIV/0!</v>
      </c>
      <c r="L51" s="6"/>
      <c r="M51" s="29">
        <f t="shared" si="0"/>
        <v>0</v>
      </c>
      <c r="N51" s="16"/>
      <c r="O51" s="29">
        <f t="shared" si="3"/>
        <v>0</v>
      </c>
      <c r="P51" s="29" t="e">
        <f t="shared" si="1"/>
        <v>#DIV/0!</v>
      </c>
      <c r="Q51" s="14"/>
    </row>
    <row r="52" spans="1:18" s="17" customFormat="1" ht="27" hidden="1" customHeight="1" x14ac:dyDescent="0.2">
      <c r="A52" s="10">
        <v>42</v>
      </c>
      <c r="B52" s="11"/>
      <c r="C52" s="18"/>
      <c r="D52" s="18"/>
      <c r="E52" s="18"/>
      <c r="F52" s="18"/>
      <c r="G52" s="11"/>
      <c r="H52" s="11"/>
      <c r="I52" s="11"/>
      <c r="J52" s="10"/>
      <c r="K52" s="29" t="e">
        <f t="shared" si="2"/>
        <v>#DIV/0!</v>
      </c>
      <c r="L52" s="6"/>
      <c r="M52" s="29">
        <f t="shared" si="0"/>
        <v>0</v>
      </c>
      <c r="N52" s="16"/>
      <c r="O52" s="29">
        <f t="shared" si="3"/>
        <v>0</v>
      </c>
      <c r="P52" s="29" t="e">
        <f t="shared" si="1"/>
        <v>#DIV/0!</v>
      </c>
      <c r="Q52" s="14"/>
    </row>
    <row r="53" spans="1:18" s="17" customFormat="1" ht="27" hidden="1" customHeight="1" x14ac:dyDescent="0.2">
      <c r="A53" s="10">
        <v>43</v>
      </c>
      <c r="B53" s="11"/>
      <c r="C53" s="18"/>
      <c r="D53" s="18"/>
      <c r="E53" s="18"/>
      <c r="F53" s="18"/>
      <c r="G53" s="11"/>
      <c r="H53" s="11"/>
      <c r="I53" s="11"/>
      <c r="J53" s="10"/>
      <c r="K53" s="29" t="e">
        <f t="shared" si="2"/>
        <v>#DIV/0!</v>
      </c>
      <c r="L53" s="6"/>
      <c r="M53" s="29">
        <f t="shared" si="0"/>
        <v>0</v>
      </c>
      <c r="N53" s="16"/>
      <c r="O53" s="29">
        <f t="shared" si="3"/>
        <v>0</v>
      </c>
      <c r="P53" s="29" t="e">
        <f t="shared" si="1"/>
        <v>#DIV/0!</v>
      </c>
      <c r="Q53" s="14"/>
    </row>
    <row r="54" spans="1:18" s="17" customFormat="1" ht="27" hidden="1" customHeight="1" x14ac:dyDescent="0.2">
      <c r="A54" s="10">
        <v>44</v>
      </c>
      <c r="B54" s="11"/>
      <c r="C54" s="18"/>
      <c r="D54" s="18"/>
      <c r="E54" s="18"/>
      <c r="F54" s="18"/>
      <c r="G54" s="11"/>
      <c r="H54" s="11"/>
      <c r="I54" s="11"/>
      <c r="J54" s="10"/>
      <c r="K54" s="29" t="e">
        <f t="shared" si="2"/>
        <v>#DIV/0!</v>
      </c>
      <c r="L54" s="6"/>
      <c r="M54" s="29">
        <f t="shared" si="0"/>
        <v>0</v>
      </c>
      <c r="N54" s="16"/>
      <c r="O54" s="29">
        <f t="shared" si="3"/>
        <v>0</v>
      </c>
      <c r="P54" s="29" t="e">
        <f t="shared" si="1"/>
        <v>#DIV/0!</v>
      </c>
      <c r="Q54" s="14"/>
    </row>
    <row r="55" spans="1:18" s="17" customFormat="1" ht="27" hidden="1" customHeight="1" x14ac:dyDescent="0.2">
      <c r="A55" s="10">
        <v>45</v>
      </c>
      <c r="B55" s="11"/>
      <c r="C55" s="18"/>
      <c r="D55" s="18"/>
      <c r="E55" s="18"/>
      <c r="F55" s="18"/>
      <c r="G55" s="11"/>
      <c r="H55" s="11"/>
      <c r="I55" s="11"/>
      <c r="J55" s="10"/>
      <c r="K55" s="29" t="e">
        <f t="shared" si="2"/>
        <v>#DIV/0!</v>
      </c>
      <c r="L55" s="6"/>
      <c r="M55" s="29">
        <f t="shared" si="0"/>
        <v>0</v>
      </c>
      <c r="N55" s="16"/>
      <c r="O55" s="29">
        <f t="shared" si="3"/>
        <v>0</v>
      </c>
      <c r="P55" s="29" t="e">
        <f t="shared" si="1"/>
        <v>#DIV/0!</v>
      </c>
      <c r="Q55" s="14"/>
    </row>
    <row r="56" spans="1:18" s="17" customFormat="1" ht="27" hidden="1" customHeight="1" x14ac:dyDescent="0.2">
      <c r="A56" s="10">
        <v>46</v>
      </c>
      <c r="B56" s="11"/>
      <c r="C56" s="18"/>
      <c r="D56" s="18"/>
      <c r="E56" s="18"/>
      <c r="F56" s="18"/>
      <c r="G56" s="11"/>
      <c r="H56" s="11"/>
      <c r="I56" s="11"/>
      <c r="J56" s="10"/>
      <c r="K56" s="29" t="e">
        <f t="shared" si="2"/>
        <v>#DIV/0!</v>
      </c>
      <c r="L56" s="6"/>
      <c r="M56" s="29">
        <f t="shared" si="0"/>
        <v>0</v>
      </c>
      <c r="N56" s="16"/>
      <c r="O56" s="29">
        <f t="shared" si="3"/>
        <v>0</v>
      </c>
      <c r="P56" s="29" t="e">
        <f t="shared" si="1"/>
        <v>#DIV/0!</v>
      </c>
      <c r="Q56" s="14"/>
    </row>
    <row r="57" spans="1:18" s="17" customFormat="1" ht="27" hidden="1" customHeight="1" x14ac:dyDescent="0.2">
      <c r="A57" s="10">
        <v>47</v>
      </c>
      <c r="B57" s="11"/>
      <c r="C57" s="18"/>
      <c r="D57" s="18"/>
      <c r="E57" s="18"/>
      <c r="F57" s="18"/>
      <c r="G57" s="11"/>
      <c r="H57" s="11"/>
      <c r="I57" s="11"/>
      <c r="J57" s="10"/>
      <c r="K57" s="29" t="e">
        <f t="shared" si="2"/>
        <v>#DIV/0!</v>
      </c>
      <c r="L57" s="6"/>
      <c r="M57" s="29">
        <f t="shared" si="0"/>
        <v>0</v>
      </c>
      <c r="N57" s="16"/>
      <c r="O57" s="29">
        <f t="shared" si="3"/>
        <v>0</v>
      </c>
      <c r="P57" s="29" t="e">
        <f t="shared" si="1"/>
        <v>#DIV/0!</v>
      </c>
      <c r="Q57" s="14"/>
    </row>
    <row r="58" spans="1:18" s="17" customFormat="1" ht="27" hidden="1" customHeight="1" x14ac:dyDescent="0.2">
      <c r="A58" s="10">
        <v>48</v>
      </c>
      <c r="B58" s="11"/>
      <c r="C58" s="18"/>
      <c r="D58" s="18"/>
      <c r="E58" s="18"/>
      <c r="F58" s="18"/>
      <c r="G58" s="11"/>
      <c r="H58" s="11"/>
      <c r="I58" s="11"/>
      <c r="J58" s="10"/>
      <c r="K58" s="29" t="e">
        <f t="shared" si="2"/>
        <v>#DIV/0!</v>
      </c>
      <c r="L58" s="6"/>
      <c r="M58" s="29">
        <f t="shared" si="0"/>
        <v>0</v>
      </c>
      <c r="N58" s="16"/>
      <c r="O58" s="29">
        <f t="shared" si="3"/>
        <v>0</v>
      </c>
      <c r="P58" s="29" t="e">
        <f t="shared" si="1"/>
        <v>#DIV/0!</v>
      </c>
      <c r="Q58" s="14"/>
    </row>
    <row r="59" spans="1:18" s="17" customFormat="1" ht="27" hidden="1" customHeight="1" x14ac:dyDescent="0.2">
      <c r="A59" s="10">
        <v>49</v>
      </c>
      <c r="B59" s="11"/>
      <c r="C59" s="11"/>
      <c r="D59" s="11"/>
      <c r="E59" s="11"/>
      <c r="F59" s="11"/>
      <c r="G59" s="11"/>
      <c r="H59" s="11"/>
      <c r="I59" s="11"/>
      <c r="J59" s="10"/>
      <c r="K59" s="29" t="e">
        <f t="shared" si="2"/>
        <v>#DIV/0!</v>
      </c>
      <c r="L59" s="6"/>
      <c r="M59" s="29">
        <f t="shared" si="0"/>
        <v>0</v>
      </c>
      <c r="N59" s="16"/>
      <c r="O59" s="29">
        <f t="shared" si="3"/>
        <v>0</v>
      </c>
      <c r="P59" s="29" t="e">
        <f t="shared" si="1"/>
        <v>#DIV/0!</v>
      </c>
      <c r="Q59" s="14"/>
    </row>
    <row r="60" spans="1:18" s="17" customFormat="1" ht="27" hidden="1" customHeight="1" x14ac:dyDescent="0.2">
      <c r="A60" s="10">
        <v>50</v>
      </c>
      <c r="B60" s="11"/>
      <c r="C60" s="22"/>
      <c r="D60" s="22"/>
      <c r="E60" s="22"/>
      <c r="F60" s="22"/>
      <c r="G60" s="11"/>
      <c r="H60" s="11"/>
      <c r="I60" s="11"/>
      <c r="J60" s="10"/>
      <c r="K60" s="29" t="e">
        <f t="shared" si="2"/>
        <v>#DIV/0!</v>
      </c>
      <c r="L60" s="6"/>
      <c r="M60" s="29">
        <f>40*L60/$L$10</f>
        <v>0</v>
      </c>
      <c r="N60" s="16"/>
      <c r="O60" s="29">
        <f t="shared" si="3"/>
        <v>0</v>
      </c>
      <c r="P60" s="29" t="e">
        <f t="shared" si="1"/>
        <v>#DIV/0!</v>
      </c>
      <c r="Q60" s="14"/>
    </row>
    <row r="61" spans="1:18" s="17" customFormat="1" ht="27" hidden="1" customHeight="1" x14ac:dyDescent="0.2">
      <c r="A61" s="10">
        <v>51</v>
      </c>
      <c r="B61" s="11"/>
      <c r="C61" s="12"/>
      <c r="D61" s="12"/>
      <c r="E61" s="12"/>
      <c r="F61" s="12"/>
      <c r="G61" s="11"/>
      <c r="H61" s="11"/>
      <c r="I61" s="11"/>
      <c r="J61" s="10"/>
      <c r="K61" s="29" t="e">
        <f t="shared" si="2"/>
        <v>#DIV/0!</v>
      </c>
      <c r="L61" s="6"/>
      <c r="M61" s="29">
        <f t="shared" si="0"/>
        <v>0</v>
      </c>
      <c r="N61" s="16"/>
      <c r="O61" s="29">
        <f t="shared" si="3"/>
        <v>0</v>
      </c>
      <c r="P61" s="29" t="e">
        <f t="shared" si="1"/>
        <v>#DIV/0!</v>
      </c>
      <c r="Q61" s="14"/>
    </row>
    <row r="62" spans="1:18" ht="16.5" thickBot="1" x14ac:dyDescent="0.3">
      <c r="A62" s="23"/>
      <c r="B62" s="23"/>
      <c r="C62" s="23"/>
      <c r="D62" s="23"/>
      <c r="E62" s="23"/>
      <c r="F62" s="23"/>
    </row>
    <row r="63" spans="1:18" ht="15.75" customHeight="1" x14ac:dyDescent="0.25">
      <c r="A63" s="23"/>
      <c r="B63" s="23"/>
      <c r="C63" s="24" t="s">
        <v>23</v>
      </c>
      <c r="D63" s="25"/>
      <c r="E63" s="25"/>
      <c r="F63" s="25"/>
      <c r="G63" s="25"/>
      <c r="H63" s="25"/>
      <c r="I63" s="25"/>
      <c r="J63" s="26"/>
      <c r="K63" s="25"/>
      <c r="O63" s="3"/>
      <c r="Q63" s="4"/>
      <c r="R63" s="3"/>
    </row>
    <row r="64" spans="1:18" ht="16.5" thickBot="1" x14ac:dyDescent="0.3">
      <c r="A64" s="23"/>
      <c r="B64" s="23"/>
      <c r="C64" s="23"/>
      <c r="D64" s="23"/>
      <c r="E64" s="23"/>
      <c r="F64" s="23"/>
      <c r="G64" s="5"/>
      <c r="H64" s="5"/>
      <c r="I64" s="5"/>
      <c r="O64" s="3"/>
      <c r="Q64" s="4"/>
      <c r="R64" s="3"/>
    </row>
    <row r="65" spans="1:18" x14ac:dyDescent="0.25">
      <c r="A65" s="23"/>
      <c r="B65" s="23"/>
      <c r="C65" s="24" t="s">
        <v>22</v>
      </c>
      <c r="D65" s="25"/>
      <c r="E65" s="25"/>
      <c r="F65" s="25"/>
      <c r="G65" s="25"/>
      <c r="H65" s="25"/>
      <c r="I65" s="25"/>
      <c r="J65" s="27"/>
      <c r="O65" s="3"/>
      <c r="Q65" s="4"/>
      <c r="R65" s="3"/>
    </row>
    <row r="66" spans="1:18" x14ac:dyDescent="0.25">
      <c r="A66" s="23"/>
      <c r="B66" s="23"/>
      <c r="C66" s="23"/>
      <c r="D66" s="23"/>
      <c r="E66" s="23"/>
      <c r="F66" s="23"/>
    </row>
    <row r="67" spans="1:18" x14ac:dyDescent="0.25">
      <c r="A67" s="23"/>
      <c r="B67" s="23"/>
      <c r="C67" s="23"/>
      <c r="D67" s="23"/>
      <c r="E67" s="23"/>
      <c r="F67" s="23"/>
    </row>
    <row r="68" spans="1:18" x14ac:dyDescent="0.25">
      <c r="A68" s="23"/>
      <c r="B68" s="23"/>
      <c r="C68" s="23"/>
      <c r="D68" s="23"/>
      <c r="E68" s="23"/>
      <c r="F68" s="23"/>
    </row>
    <row r="69" spans="1:18" x14ac:dyDescent="0.25">
      <c r="A69" s="23"/>
      <c r="B69" s="23"/>
      <c r="C69" s="23"/>
      <c r="D69" s="23"/>
      <c r="E69" s="23"/>
      <c r="F69" s="23"/>
    </row>
    <row r="70" spans="1:18" x14ac:dyDescent="0.25">
      <c r="A70" s="23"/>
      <c r="B70" s="23"/>
      <c r="C70" s="23"/>
      <c r="D70" s="23"/>
      <c r="E70" s="23"/>
      <c r="F70" s="23"/>
    </row>
    <row r="71" spans="1:18" x14ac:dyDescent="0.25">
      <c r="A71" s="23"/>
      <c r="B71" s="23"/>
      <c r="C71" s="23"/>
      <c r="D71" s="23"/>
      <c r="E71" s="23"/>
      <c r="F71" s="23"/>
    </row>
    <row r="72" spans="1:18" x14ac:dyDescent="0.25">
      <c r="A72" s="23"/>
      <c r="B72" s="23"/>
      <c r="C72" s="23"/>
      <c r="D72" s="23"/>
      <c r="E72" s="23"/>
      <c r="F72" s="23"/>
    </row>
    <row r="73" spans="1:18" x14ac:dyDescent="0.25">
      <c r="A73" s="23"/>
      <c r="B73" s="23"/>
      <c r="C73" s="23"/>
      <c r="D73" s="23"/>
      <c r="E73" s="23"/>
      <c r="F73" s="23"/>
    </row>
    <row r="74" spans="1:18" x14ac:dyDescent="0.25">
      <c r="A74" s="23"/>
      <c r="B74" s="23"/>
      <c r="C74" s="23"/>
      <c r="D74" s="23"/>
      <c r="E74" s="23"/>
      <c r="F74" s="23"/>
    </row>
    <row r="75" spans="1:18" x14ac:dyDescent="0.25">
      <c r="A75" s="23"/>
      <c r="B75" s="23"/>
      <c r="C75" s="23"/>
      <c r="D75" s="23"/>
      <c r="E75" s="23"/>
      <c r="F75" s="23"/>
    </row>
    <row r="76" spans="1:18" x14ac:dyDescent="0.25">
      <c r="A76" s="23"/>
      <c r="B76" s="23"/>
      <c r="C76" s="23"/>
      <c r="D76" s="23"/>
      <c r="E76" s="23"/>
      <c r="F76" s="23"/>
    </row>
    <row r="77" spans="1:18" x14ac:dyDescent="0.25">
      <c r="A77" s="23"/>
      <c r="B77" s="23"/>
      <c r="C77" s="23"/>
      <c r="D77" s="23"/>
      <c r="E77" s="23"/>
      <c r="F77" s="23"/>
    </row>
  </sheetData>
  <sheetProtection formatCells="0" formatRows="0" insertRows="0" deleteRows="0" autoFilter="0"/>
  <protectedRanges>
    <protectedRange password="CA9C" sqref="L10:L61" name="Диапазон2_1_1_1"/>
    <protectedRange password="CA9C" sqref="B26:J61 B11:F25 H25:J25 I11:J24" name="Диапазон1_1_1_1"/>
    <protectedRange password="CA9C" sqref="G11:G25" name="Диапазон1_1_1_1_1"/>
    <protectedRange password="CA9C" sqref="H11:H24" name="Диапазон1_1_1"/>
  </protectedRanges>
  <mergeCells count="6">
    <mergeCell ref="P6:P8"/>
    <mergeCell ref="Q6:Q10"/>
    <mergeCell ref="A1:Q1"/>
    <mergeCell ref="J6:K7"/>
    <mergeCell ref="L6:M7"/>
    <mergeCell ref="N6:O7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opLeftCell="A7" zoomScale="90" workbookViewId="0">
      <selection activeCell="P16" sqref="P16"/>
    </sheetView>
  </sheetViews>
  <sheetFormatPr defaultColWidth="9.140625" defaultRowHeight="15.75" x14ac:dyDescent="0.25"/>
  <cols>
    <col min="1" max="1" width="4.140625" style="28" customWidth="1"/>
    <col min="2" max="2" width="6.85546875" style="28" customWidth="1"/>
    <col min="3" max="3" width="13.28515625" style="28" customWidth="1"/>
    <col min="4" max="4" width="11.7109375" style="28" customWidth="1"/>
    <col min="5" max="5" width="15.7109375" style="28" customWidth="1"/>
    <col min="6" max="6" width="13.85546875" style="28" customWidth="1"/>
    <col min="7" max="7" width="34.140625" style="2" customWidth="1"/>
    <col min="8" max="8" width="35" style="2" customWidth="1"/>
    <col min="9" max="9" width="10.28515625" style="2" customWidth="1"/>
    <col min="10" max="10" width="9.140625" style="3"/>
    <col min="11" max="11" width="9.7109375" style="3" customWidth="1"/>
    <col min="12" max="12" width="8.140625" style="3" customWidth="1"/>
    <col min="13" max="13" width="9.7109375" style="3" customWidth="1"/>
    <col min="14" max="14" width="7.85546875" style="3" customWidth="1"/>
    <col min="15" max="15" width="9.7109375" style="4" customWidth="1"/>
    <col min="16" max="16" width="10.5703125" style="3" customWidth="1"/>
    <col min="17" max="17" width="10" style="1" customWidth="1"/>
    <col min="18" max="16384" width="9.140625" style="1"/>
  </cols>
  <sheetData>
    <row r="1" spans="1:18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16.5" thickBot="1" x14ac:dyDescent="0.3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x14ac:dyDescent="0.25">
      <c r="A3" s="1" t="s">
        <v>31</v>
      </c>
      <c r="B3" s="1"/>
      <c r="C3" s="1"/>
      <c r="D3" s="1"/>
      <c r="E3" s="1"/>
      <c r="F3" s="1"/>
      <c r="J3" s="24" t="s">
        <v>267</v>
      </c>
      <c r="K3" s="25"/>
      <c r="L3" s="25"/>
      <c r="M3" s="25"/>
      <c r="N3" s="25"/>
      <c r="O3" s="25"/>
      <c r="P3" s="25"/>
      <c r="Q3" s="26"/>
    </row>
    <row r="4" spans="1:18" ht="17.45" customHeight="1" thickBot="1" x14ac:dyDescent="0.3">
      <c r="A4" s="1" t="s">
        <v>15</v>
      </c>
      <c r="B4" s="1"/>
      <c r="C4" s="1"/>
      <c r="D4" s="1"/>
      <c r="E4" s="1"/>
      <c r="F4" s="1"/>
      <c r="G4" s="5"/>
      <c r="H4" s="5"/>
      <c r="I4" s="5"/>
      <c r="J4" s="23"/>
      <c r="K4" s="23"/>
      <c r="L4" s="23"/>
      <c r="M4" s="23"/>
      <c r="N4" s="5"/>
      <c r="O4" s="5"/>
      <c r="P4" s="5"/>
      <c r="Q4" s="3"/>
    </row>
    <row r="5" spans="1:18" ht="16.5" thickBot="1" x14ac:dyDescent="0.3">
      <c r="A5" s="48" t="s">
        <v>25</v>
      </c>
      <c r="B5" s="48"/>
      <c r="C5" s="48"/>
      <c r="D5" s="48"/>
      <c r="E5" s="48"/>
      <c r="F5" s="48"/>
      <c r="G5" s="48"/>
      <c r="H5" s="49"/>
      <c r="I5" s="49"/>
      <c r="J5" s="24" t="s">
        <v>268</v>
      </c>
      <c r="K5" s="25"/>
      <c r="L5" s="25"/>
      <c r="M5" s="25"/>
      <c r="N5" s="25"/>
      <c r="O5" s="25"/>
      <c r="P5" s="25"/>
      <c r="Q5" s="27"/>
    </row>
    <row r="6" spans="1:18" s="28" customFormat="1" ht="45" customHeight="1" x14ac:dyDescent="0.25">
      <c r="A6" s="53" t="s">
        <v>1</v>
      </c>
      <c r="B6" s="53" t="s">
        <v>10</v>
      </c>
      <c r="C6" s="53" t="s">
        <v>12</v>
      </c>
      <c r="D6" s="53" t="s">
        <v>13</v>
      </c>
      <c r="E6" s="53" t="s">
        <v>14</v>
      </c>
      <c r="F6" s="36" t="s">
        <v>28</v>
      </c>
      <c r="G6" s="50" t="s">
        <v>9</v>
      </c>
      <c r="H6" s="40" t="s">
        <v>30</v>
      </c>
      <c r="I6" s="40" t="s">
        <v>2</v>
      </c>
      <c r="J6" s="74" t="s">
        <v>20</v>
      </c>
      <c r="K6" s="75"/>
      <c r="L6" s="75" t="s">
        <v>11</v>
      </c>
      <c r="M6" s="75"/>
      <c r="N6" s="75" t="s">
        <v>3</v>
      </c>
      <c r="O6" s="75"/>
      <c r="P6" s="76" t="s">
        <v>16</v>
      </c>
      <c r="Q6" s="72" t="s">
        <v>5</v>
      </c>
    </row>
    <row r="7" spans="1:18" s="28" customFormat="1" x14ac:dyDescent="0.25">
      <c r="A7" s="54"/>
      <c r="B7" s="54"/>
      <c r="C7" s="54"/>
      <c r="D7" s="54"/>
      <c r="E7" s="54"/>
      <c r="F7" s="37" t="s">
        <v>29</v>
      </c>
      <c r="G7" s="51"/>
      <c r="H7" s="41"/>
      <c r="I7" s="41"/>
      <c r="J7" s="74"/>
      <c r="K7" s="75"/>
      <c r="L7" s="75"/>
      <c r="M7" s="75"/>
      <c r="N7" s="75"/>
      <c r="O7" s="75"/>
      <c r="P7" s="76"/>
      <c r="Q7" s="73"/>
    </row>
    <row r="8" spans="1:18" s="28" customFormat="1" ht="25.5" x14ac:dyDescent="0.25">
      <c r="A8" s="54"/>
      <c r="B8" s="54"/>
      <c r="C8" s="54"/>
      <c r="D8" s="54"/>
      <c r="E8" s="54"/>
      <c r="F8" s="37"/>
      <c r="G8" s="51"/>
      <c r="H8" s="41"/>
      <c r="I8" s="41"/>
      <c r="J8" s="42" t="s">
        <v>6</v>
      </c>
      <c r="K8" s="39" t="s">
        <v>7</v>
      </c>
      <c r="L8" s="6" t="s">
        <v>8</v>
      </c>
      <c r="M8" s="39" t="s">
        <v>7</v>
      </c>
      <c r="N8" s="6" t="s">
        <v>4</v>
      </c>
      <c r="O8" s="30" t="s">
        <v>7</v>
      </c>
      <c r="P8" s="76"/>
      <c r="Q8" s="73"/>
    </row>
    <row r="9" spans="1:18" s="28" customFormat="1" ht="16.5" thickBot="1" x14ac:dyDescent="0.3">
      <c r="A9" s="55"/>
      <c r="B9" s="55"/>
      <c r="C9" s="55"/>
      <c r="D9" s="55"/>
      <c r="E9" s="55"/>
      <c r="F9" s="38"/>
      <c r="G9" s="52"/>
      <c r="H9" s="41"/>
      <c r="I9" s="41"/>
      <c r="J9" s="43"/>
      <c r="K9" s="39" t="s">
        <v>19</v>
      </c>
      <c r="L9" s="7"/>
      <c r="M9" s="39" t="s">
        <v>19</v>
      </c>
      <c r="N9" s="7"/>
      <c r="O9" s="39" t="s">
        <v>18</v>
      </c>
      <c r="P9" s="39" t="s">
        <v>17</v>
      </c>
      <c r="Q9" s="73"/>
    </row>
    <row r="10" spans="1:18" s="28" customFormat="1" ht="16.149999999999999" customHeight="1" thickBot="1" x14ac:dyDescent="0.3">
      <c r="A10" s="56" t="s">
        <v>27</v>
      </c>
      <c r="B10" s="57"/>
      <c r="C10" s="57"/>
      <c r="D10" s="57"/>
      <c r="E10" s="57"/>
      <c r="F10" s="57"/>
      <c r="G10" s="57"/>
      <c r="H10" s="46"/>
      <c r="I10" s="46"/>
      <c r="J10" s="47">
        <v>30.4</v>
      </c>
      <c r="K10" s="31"/>
      <c r="L10" s="8">
        <v>9.1</v>
      </c>
      <c r="M10" s="32"/>
      <c r="N10" s="9">
        <v>53</v>
      </c>
      <c r="O10" s="33"/>
      <c r="P10" s="34"/>
      <c r="Q10" s="73"/>
      <c r="R10" s="35"/>
    </row>
    <row r="11" spans="1:18" s="28" customFormat="1" ht="27" customHeight="1" x14ac:dyDescent="0.25">
      <c r="A11" s="10">
        <v>1</v>
      </c>
      <c r="B11" s="11"/>
      <c r="C11" s="69" t="s">
        <v>96</v>
      </c>
      <c r="D11" s="69" t="s">
        <v>97</v>
      </c>
      <c r="E11" s="69" t="s">
        <v>72</v>
      </c>
      <c r="F11" s="70">
        <v>40305</v>
      </c>
      <c r="G11" s="44" t="s">
        <v>35</v>
      </c>
      <c r="H11" s="11" t="s">
        <v>36</v>
      </c>
      <c r="I11" s="11" t="s">
        <v>113</v>
      </c>
      <c r="J11" s="10">
        <v>34.200000000000003</v>
      </c>
      <c r="K11" s="45">
        <f>40*$J$10/J11</f>
        <v>35.55555555555555</v>
      </c>
      <c r="L11" s="6">
        <v>6.5</v>
      </c>
      <c r="M11" s="29">
        <f>40*L11/$L$10</f>
        <v>28.571428571428573</v>
      </c>
      <c r="N11" s="13">
        <v>19</v>
      </c>
      <c r="O11" s="29">
        <f>20*N11/$N$10</f>
        <v>7.1698113207547172</v>
      </c>
      <c r="P11" s="29">
        <f>K11+M11+O11</f>
        <v>71.296795447738845</v>
      </c>
      <c r="Q11" s="14"/>
    </row>
    <row r="12" spans="1:18" s="28" customFormat="1" ht="27" customHeight="1" x14ac:dyDescent="0.25">
      <c r="A12" s="10">
        <v>2</v>
      </c>
      <c r="B12" s="11"/>
      <c r="C12" s="11" t="s">
        <v>98</v>
      </c>
      <c r="D12" s="11" t="s">
        <v>99</v>
      </c>
      <c r="E12" s="11" t="s">
        <v>100</v>
      </c>
      <c r="F12" s="60">
        <v>40307</v>
      </c>
      <c r="G12" s="44" t="s">
        <v>35</v>
      </c>
      <c r="H12" s="11" t="s">
        <v>36</v>
      </c>
      <c r="I12" s="11" t="s">
        <v>113</v>
      </c>
      <c r="J12" s="10">
        <v>30.4</v>
      </c>
      <c r="K12" s="29">
        <f>40*$J$10/J12</f>
        <v>40</v>
      </c>
      <c r="L12" s="6">
        <v>9.1</v>
      </c>
      <c r="M12" s="29">
        <f t="shared" ref="M12:M61" si="0">40*L12/$L$10</f>
        <v>40</v>
      </c>
      <c r="N12" s="16">
        <v>46</v>
      </c>
      <c r="O12" s="29">
        <f>20*N12/$N$10</f>
        <v>17.358490566037737</v>
      </c>
      <c r="P12" s="29">
        <f t="shared" ref="P12:P61" si="1">K12+M12+O12</f>
        <v>97.358490566037744</v>
      </c>
      <c r="Q12" s="14"/>
    </row>
    <row r="13" spans="1:18" s="28" customFormat="1" ht="27" customHeight="1" x14ac:dyDescent="0.25">
      <c r="A13" s="10">
        <v>3</v>
      </c>
      <c r="B13" s="11"/>
      <c r="C13" s="69" t="s">
        <v>101</v>
      </c>
      <c r="D13" s="69" t="s">
        <v>60</v>
      </c>
      <c r="E13" s="69" t="s">
        <v>72</v>
      </c>
      <c r="F13" s="70">
        <v>40216</v>
      </c>
      <c r="G13" s="44" t="s">
        <v>35</v>
      </c>
      <c r="H13" s="11" t="s">
        <v>36</v>
      </c>
      <c r="I13" s="11" t="s">
        <v>113</v>
      </c>
      <c r="J13" s="10">
        <v>39.200000000000003</v>
      </c>
      <c r="K13" s="29">
        <f>40*$J$10/J13</f>
        <v>31.020408163265305</v>
      </c>
      <c r="L13" s="6">
        <v>6</v>
      </c>
      <c r="M13" s="29">
        <f>40*L13/$L$10</f>
        <v>26.373626373626376</v>
      </c>
      <c r="N13" s="16">
        <v>28</v>
      </c>
      <c r="O13" s="29">
        <f>20*N13/$N$10</f>
        <v>10.566037735849056</v>
      </c>
      <c r="P13" s="29">
        <f t="shared" si="1"/>
        <v>67.960072272740732</v>
      </c>
      <c r="Q13" s="14"/>
    </row>
    <row r="14" spans="1:18" s="28" customFormat="1" ht="27" customHeight="1" x14ac:dyDescent="0.25">
      <c r="A14" s="10">
        <v>4</v>
      </c>
      <c r="B14" s="11"/>
      <c r="C14" s="69" t="s">
        <v>205</v>
      </c>
      <c r="D14" s="69" t="s">
        <v>68</v>
      </c>
      <c r="E14" s="69" t="s">
        <v>206</v>
      </c>
      <c r="F14" s="69" t="s">
        <v>207</v>
      </c>
      <c r="G14" s="44" t="s">
        <v>35</v>
      </c>
      <c r="H14" s="11" t="s">
        <v>188</v>
      </c>
      <c r="I14" s="11" t="s">
        <v>184</v>
      </c>
      <c r="J14" s="10">
        <v>30.5</v>
      </c>
      <c r="K14" s="29">
        <f t="shared" ref="K14:K61" si="2">40*$J$10/J14</f>
        <v>39.868852459016395</v>
      </c>
      <c r="L14" s="6">
        <v>9.1</v>
      </c>
      <c r="M14" s="29">
        <f t="shared" si="0"/>
        <v>40</v>
      </c>
      <c r="N14" s="16">
        <v>46</v>
      </c>
      <c r="O14" s="29">
        <f t="shared" ref="O14:O61" si="3">20*N14/$N$10</f>
        <v>17.358490566037737</v>
      </c>
      <c r="P14" s="29">
        <f t="shared" si="1"/>
        <v>97.227343025054125</v>
      </c>
      <c r="Q14" s="14"/>
    </row>
    <row r="15" spans="1:18" s="17" customFormat="1" ht="27" customHeight="1" x14ac:dyDescent="0.2">
      <c r="A15" s="10">
        <v>5</v>
      </c>
      <c r="B15" s="11"/>
      <c r="C15" s="11" t="s">
        <v>208</v>
      </c>
      <c r="D15" s="11" t="s">
        <v>68</v>
      </c>
      <c r="E15" s="11" t="s">
        <v>64</v>
      </c>
      <c r="F15" s="11" t="s">
        <v>209</v>
      </c>
      <c r="G15" s="44" t="s">
        <v>35</v>
      </c>
      <c r="H15" s="11" t="s">
        <v>189</v>
      </c>
      <c r="I15" s="11" t="s">
        <v>196</v>
      </c>
      <c r="J15" s="10">
        <v>41.9</v>
      </c>
      <c r="K15" s="29">
        <f t="shared" si="2"/>
        <v>29.021479713603821</v>
      </c>
      <c r="L15" s="6">
        <v>7.8</v>
      </c>
      <c r="M15" s="29">
        <f t="shared" si="0"/>
        <v>34.285714285714285</v>
      </c>
      <c r="N15" s="16">
        <v>26</v>
      </c>
      <c r="O15" s="29">
        <f t="shared" si="3"/>
        <v>9.8113207547169807</v>
      </c>
      <c r="P15" s="29">
        <f t="shared" si="1"/>
        <v>73.11851475403509</v>
      </c>
      <c r="Q15" s="14"/>
    </row>
    <row r="16" spans="1:18" s="17" customFormat="1" ht="27" customHeight="1" x14ac:dyDescent="0.2">
      <c r="A16" s="10">
        <v>6</v>
      </c>
      <c r="B16" s="11"/>
      <c r="C16" s="11" t="s">
        <v>210</v>
      </c>
      <c r="D16" s="11" t="s">
        <v>211</v>
      </c>
      <c r="E16" s="11" t="s">
        <v>212</v>
      </c>
      <c r="F16" s="11">
        <v>11.102009000000001</v>
      </c>
      <c r="G16" s="44" t="s">
        <v>35</v>
      </c>
      <c r="H16" s="11" t="s">
        <v>189</v>
      </c>
      <c r="I16" s="11" t="s">
        <v>196</v>
      </c>
      <c r="J16" s="10">
        <v>32.1</v>
      </c>
      <c r="K16" s="29">
        <f>40*$J$10/J16</f>
        <v>37.881619937694701</v>
      </c>
      <c r="L16" s="6">
        <v>8.9</v>
      </c>
      <c r="M16" s="29">
        <f>40*L16/$L$10</f>
        <v>39.120879120879124</v>
      </c>
      <c r="N16" s="16">
        <v>41</v>
      </c>
      <c r="O16" s="29">
        <f t="shared" si="3"/>
        <v>15.471698113207546</v>
      </c>
      <c r="P16" s="29">
        <f t="shared" si="1"/>
        <v>92.47419717178137</v>
      </c>
      <c r="Q16" s="14" t="s">
        <v>269</v>
      </c>
    </row>
    <row r="17" spans="1:17" s="17" customFormat="1" ht="27" customHeight="1" x14ac:dyDescent="0.2">
      <c r="A17" s="10">
        <v>7</v>
      </c>
      <c r="B17" s="11"/>
      <c r="C17" s="69" t="s">
        <v>213</v>
      </c>
      <c r="D17" s="69" t="s">
        <v>99</v>
      </c>
      <c r="E17" s="69" t="s">
        <v>214</v>
      </c>
      <c r="F17" s="69" t="s">
        <v>215</v>
      </c>
      <c r="G17" s="44" t="s">
        <v>35</v>
      </c>
      <c r="H17" s="11" t="s">
        <v>188</v>
      </c>
      <c r="I17" s="11" t="s">
        <v>184</v>
      </c>
      <c r="J17" s="10">
        <v>33.799999999999997</v>
      </c>
      <c r="K17" s="29">
        <f>40*$J$10/J17</f>
        <v>35.976331360946752</v>
      </c>
      <c r="L17" s="6">
        <v>8.9</v>
      </c>
      <c r="M17" s="29">
        <f t="shared" si="0"/>
        <v>39.120879120879124</v>
      </c>
      <c r="N17" s="16">
        <v>40</v>
      </c>
      <c r="O17" s="29">
        <f t="shared" si="3"/>
        <v>15.09433962264151</v>
      </c>
      <c r="P17" s="29">
        <f t="shared" si="1"/>
        <v>90.191550104467382</v>
      </c>
      <c r="Q17" s="14"/>
    </row>
    <row r="18" spans="1:17" s="17" customFormat="1" ht="27" customHeight="1" x14ac:dyDescent="0.2">
      <c r="A18" s="10">
        <v>8</v>
      </c>
      <c r="B18" s="11"/>
      <c r="C18" s="69" t="s">
        <v>216</v>
      </c>
      <c r="D18" s="69" t="s">
        <v>63</v>
      </c>
      <c r="E18" s="69" t="s">
        <v>212</v>
      </c>
      <c r="F18" s="69" t="s">
        <v>217</v>
      </c>
      <c r="G18" s="44" t="s">
        <v>35</v>
      </c>
      <c r="H18" s="11" t="s">
        <v>189</v>
      </c>
      <c r="I18" s="11" t="s">
        <v>196</v>
      </c>
      <c r="J18" s="10">
        <v>30.9</v>
      </c>
      <c r="K18" s="29">
        <f t="shared" si="2"/>
        <v>39.35275080906149</v>
      </c>
      <c r="L18" s="6">
        <v>9</v>
      </c>
      <c r="M18" s="29">
        <f t="shared" si="0"/>
        <v>39.560439560439562</v>
      </c>
      <c r="N18" s="16">
        <v>46</v>
      </c>
      <c r="O18" s="29">
        <f t="shared" si="3"/>
        <v>17.358490566037737</v>
      </c>
      <c r="P18" s="29">
        <f t="shared" si="1"/>
        <v>96.271680935538797</v>
      </c>
      <c r="Q18" s="14"/>
    </row>
    <row r="19" spans="1:17" s="17" customFormat="1" ht="27" customHeight="1" x14ac:dyDescent="0.2">
      <c r="A19" s="10">
        <v>9</v>
      </c>
      <c r="B19" s="11"/>
      <c r="C19" s="11" t="s">
        <v>98</v>
      </c>
      <c r="D19" s="11" t="s">
        <v>218</v>
      </c>
      <c r="E19" s="11" t="s">
        <v>219</v>
      </c>
      <c r="F19" s="11" t="s">
        <v>220</v>
      </c>
      <c r="G19" s="44" t="s">
        <v>35</v>
      </c>
      <c r="H19" s="11" t="s">
        <v>189</v>
      </c>
      <c r="I19" s="11" t="s">
        <v>196</v>
      </c>
      <c r="J19" s="10">
        <v>46.4</v>
      </c>
      <c r="K19" s="29">
        <f t="shared" si="2"/>
        <v>26.206896551724139</v>
      </c>
      <c r="L19" s="21">
        <v>6</v>
      </c>
      <c r="M19" s="29">
        <f t="shared" si="0"/>
        <v>26.373626373626376</v>
      </c>
      <c r="N19" s="16">
        <v>27</v>
      </c>
      <c r="O19" s="29">
        <f t="shared" si="3"/>
        <v>10.188679245283019</v>
      </c>
      <c r="P19" s="29">
        <f t="shared" si="1"/>
        <v>62.769202170633534</v>
      </c>
      <c r="Q19" s="14"/>
    </row>
    <row r="20" spans="1:17" s="17" customFormat="1" ht="27" customHeight="1" x14ac:dyDescent="0.2">
      <c r="A20" s="10">
        <v>10</v>
      </c>
      <c r="B20" s="11"/>
      <c r="C20" s="20"/>
      <c r="D20" s="20"/>
      <c r="E20" s="20"/>
      <c r="F20" s="20"/>
      <c r="G20" s="44"/>
      <c r="H20" s="11"/>
      <c r="I20" s="11"/>
      <c r="J20" s="10"/>
      <c r="K20" s="29" t="e">
        <f t="shared" si="2"/>
        <v>#DIV/0!</v>
      </c>
      <c r="L20" s="6"/>
      <c r="M20" s="29">
        <f t="shared" si="0"/>
        <v>0</v>
      </c>
      <c r="N20" s="16"/>
      <c r="O20" s="29">
        <f t="shared" si="3"/>
        <v>0</v>
      </c>
      <c r="P20" s="29" t="e">
        <f t="shared" si="1"/>
        <v>#DIV/0!</v>
      </c>
      <c r="Q20" s="14"/>
    </row>
    <row r="21" spans="1:17" s="17" customFormat="1" ht="27" customHeight="1" x14ac:dyDescent="0.2">
      <c r="A21" s="10">
        <v>11</v>
      </c>
      <c r="B21" s="11"/>
      <c r="C21" s="18"/>
      <c r="D21" s="18"/>
      <c r="E21" s="18"/>
      <c r="F21" s="18"/>
      <c r="G21" s="44"/>
      <c r="H21" s="11"/>
      <c r="I21" s="63"/>
      <c r="J21" s="10"/>
      <c r="K21" s="29" t="e">
        <f t="shared" si="2"/>
        <v>#DIV/0!</v>
      </c>
      <c r="L21" s="6"/>
      <c r="M21" s="29">
        <f t="shared" si="0"/>
        <v>0</v>
      </c>
      <c r="N21" s="16"/>
      <c r="O21" s="29">
        <f t="shared" si="3"/>
        <v>0</v>
      </c>
      <c r="P21" s="29" t="e">
        <f t="shared" si="1"/>
        <v>#DIV/0!</v>
      </c>
      <c r="Q21" s="14"/>
    </row>
    <row r="22" spans="1:17" s="17" customFormat="1" ht="27" customHeight="1" x14ac:dyDescent="0.2">
      <c r="A22" s="10">
        <v>12</v>
      </c>
      <c r="B22" s="11"/>
      <c r="C22" s="12"/>
      <c r="D22" s="12"/>
      <c r="E22" s="12"/>
      <c r="F22" s="12"/>
      <c r="G22" s="44"/>
      <c r="H22" s="11"/>
      <c r="I22" s="11"/>
      <c r="J22" s="10"/>
      <c r="K22" s="29" t="e">
        <f t="shared" si="2"/>
        <v>#DIV/0!</v>
      </c>
      <c r="L22" s="6"/>
      <c r="M22" s="29">
        <f t="shared" si="0"/>
        <v>0</v>
      </c>
      <c r="N22" s="16"/>
      <c r="O22" s="29">
        <f t="shared" si="3"/>
        <v>0</v>
      </c>
      <c r="P22" s="29" t="e">
        <f t="shared" si="1"/>
        <v>#DIV/0!</v>
      </c>
      <c r="Q22" s="14"/>
    </row>
    <row r="23" spans="1:17" s="17" customFormat="1" ht="27" customHeight="1" x14ac:dyDescent="0.2">
      <c r="A23" s="10">
        <v>13</v>
      </c>
      <c r="B23" s="11"/>
      <c r="C23" s="18"/>
      <c r="D23" s="18"/>
      <c r="E23" s="18"/>
      <c r="F23" s="18"/>
      <c r="G23" s="44"/>
      <c r="H23" s="11"/>
      <c r="I23" s="11"/>
      <c r="J23" s="10"/>
      <c r="K23" s="29" t="e">
        <f t="shared" si="2"/>
        <v>#DIV/0!</v>
      </c>
      <c r="L23" s="6"/>
      <c r="M23" s="29">
        <f t="shared" si="0"/>
        <v>0</v>
      </c>
      <c r="N23" s="16"/>
      <c r="O23" s="29">
        <f t="shared" si="3"/>
        <v>0</v>
      </c>
      <c r="P23" s="29" t="e">
        <f t="shared" si="1"/>
        <v>#DIV/0!</v>
      </c>
      <c r="Q23" s="14"/>
    </row>
    <row r="24" spans="1:17" s="17" customFormat="1" ht="27" customHeight="1" x14ac:dyDescent="0.2">
      <c r="A24" s="10">
        <v>14</v>
      </c>
      <c r="B24" s="11"/>
      <c r="C24" s="18"/>
      <c r="D24" s="18"/>
      <c r="E24" s="18"/>
      <c r="F24" s="18"/>
      <c r="G24" s="44"/>
      <c r="H24" s="11"/>
      <c r="I24" s="11"/>
      <c r="J24" s="10"/>
      <c r="K24" s="29" t="e">
        <f t="shared" si="2"/>
        <v>#DIV/0!</v>
      </c>
      <c r="L24" s="6"/>
      <c r="M24" s="29">
        <f t="shared" si="0"/>
        <v>0</v>
      </c>
      <c r="N24" s="16"/>
      <c r="O24" s="29">
        <f t="shared" si="3"/>
        <v>0</v>
      </c>
      <c r="P24" s="29" t="e">
        <f t="shared" si="1"/>
        <v>#DIV/0!</v>
      </c>
      <c r="Q24" s="14"/>
    </row>
    <row r="25" spans="1:17" s="17" customFormat="1" ht="27" customHeight="1" x14ac:dyDescent="0.2">
      <c r="A25" s="10">
        <v>15</v>
      </c>
      <c r="B25" s="11"/>
      <c r="C25" s="18"/>
      <c r="D25" s="18"/>
      <c r="E25" s="18"/>
      <c r="F25" s="18"/>
      <c r="G25" s="44"/>
      <c r="H25" s="11"/>
      <c r="I25" s="11"/>
      <c r="J25" s="10"/>
      <c r="K25" s="29" t="e">
        <f t="shared" si="2"/>
        <v>#DIV/0!</v>
      </c>
      <c r="L25" s="6"/>
      <c r="M25" s="29">
        <f t="shared" si="0"/>
        <v>0</v>
      </c>
      <c r="N25" s="16"/>
      <c r="O25" s="29">
        <f t="shared" si="3"/>
        <v>0</v>
      </c>
      <c r="P25" s="29" t="e">
        <f t="shared" si="1"/>
        <v>#DIV/0!</v>
      </c>
      <c r="Q25" s="14"/>
    </row>
    <row r="26" spans="1:17" s="17" customFormat="1" ht="27" customHeight="1" x14ac:dyDescent="0.2">
      <c r="A26" s="10">
        <v>16</v>
      </c>
      <c r="B26" s="11"/>
      <c r="C26" s="18"/>
      <c r="D26" s="18"/>
      <c r="E26" s="18"/>
      <c r="F26" s="18"/>
      <c r="G26" s="44"/>
      <c r="H26" s="11"/>
      <c r="I26" s="11"/>
      <c r="J26" s="10"/>
      <c r="K26" s="29" t="e">
        <f t="shared" si="2"/>
        <v>#DIV/0!</v>
      </c>
      <c r="L26" s="6"/>
      <c r="M26" s="29">
        <f t="shared" si="0"/>
        <v>0</v>
      </c>
      <c r="N26" s="16"/>
      <c r="O26" s="29">
        <f t="shared" si="3"/>
        <v>0</v>
      </c>
      <c r="P26" s="29" t="e">
        <f t="shared" si="1"/>
        <v>#DIV/0!</v>
      </c>
      <c r="Q26" s="14"/>
    </row>
    <row r="27" spans="1:17" s="17" customFormat="1" ht="27" customHeight="1" x14ac:dyDescent="0.2">
      <c r="A27" s="10">
        <v>17</v>
      </c>
      <c r="B27" s="11"/>
      <c r="C27" s="18"/>
      <c r="D27" s="18"/>
      <c r="E27" s="18"/>
      <c r="F27" s="18"/>
      <c r="G27" s="11"/>
      <c r="H27" s="11"/>
      <c r="I27" s="11"/>
      <c r="J27" s="10"/>
      <c r="K27" s="29" t="e">
        <f t="shared" si="2"/>
        <v>#DIV/0!</v>
      </c>
      <c r="L27" s="6"/>
      <c r="M27" s="29">
        <f t="shared" si="0"/>
        <v>0</v>
      </c>
      <c r="N27" s="16"/>
      <c r="O27" s="29">
        <f t="shared" si="3"/>
        <v>0</v>
      </c>
      <c r="P27" s="29" t="e">
        <f t="shared" si="1"/>
        <v>#DIV/0!</v>
      </c>
      <c r="Q27" s="14"/>
    </row>
    <row r="28" spans="1:17" s="17" customFormat="1" ht="27" customHeight="1" x14ac:dyDescent="0.2">
      <c r="A28" s="10">
        <v>18</v>
      </c>
      <c r="B28" s="11"/>
      <c r="C28" s="18"/>
      <c r="D28" s="18"/>
      <c r="E28" s="18"/>
      <c r="F28" s="18"/>
      <c r="G28" s="11"/>
      <c r="H28" s="11"/>
      <c r="I28" s="11"/>
      <c r="J28" s="10"/>
      <c r="K28" s="29" t="e">
        <f>40*$J$10/J28</f>
        <v>#DIV/0!</v>
      </c>
      <c r="L28" s="6"/>
      <c r="M28" s="29">
        <f t="shared" si="0"/>
        <v>0</v>
      </c>
      <c r="N28" s="16"/>
      <c r="O28" s="29">
        <f t="shared" si="3"/>
        <v>0</v>
      </c>
      <c r="P28" s="29" t="e">
        <f t="shared" si="1"/>
        <v>#DIV/0!</v>
      </c>
      <c r="Q28" s="14"/>
    </row>
    <row r="29" spans="1:17" s="17" customFormat="1" ht="27" customHeight="1" x14ac:dyDescent="0.2">
      <c r="A29" s="10">
        <v>19</v>
      </c>
      <c r="B29" s="11"/>
      <c r="C29" s="18"/>
      <c r="D29" s="18"/>
      <c r="E29" s="18"/>
      <c r="F29" s="18"/>
      <c r="G29" s="11"/>
      <c r="H29" s="11"/>
      <c r="I29" s="11"/>
      <c r="J29" s="10"/>
      <c r="K29" s="29" t="e">
        <f t="shared" si="2"/>
        <v>#DIV/0!</v>
      </c>
      <c r="L29" s="6"/>
      <c r="M29" s="29">
        <f t="shared" si="0"/>
        <v>0</v>
      </c>
      <c r="N29" s="16"/>
      <c r="O29" s="29">
        <f t="shared" si="3"/>
        <v>0</v>
      </c>
      <c r="P29" s="29" t="e">
        <f t="shared" si="1"/>
        <v>#DIV/0!</v>
      </c>
      <c r="Q29" s="14"/>
    </row>
    <row r="30" spans="1:17" s="17" customFormat="1" ht="27" customHeight="1" x14ac:dyDescent="0.2">
      <c r="A30" s="10">
        <v>20</v>
      </c>
      <c r="B30" s="11"/>
      <c r="C30" s="18"/>
      <c r="D30" s="18"/>
      <c r="E30" s="18"/>
      <c r="F30" s="18"/>
      <c r="G30" s="11"/>
      <c r="H30" s="11"/>
      <c r="I30" s="11"/>
      <c r="J30" s="10"/>
      <c r="K30" s="29" t="e">
        <f t="shared" si="2"/>
        <v>#DIV/0!</v>
      </c>
      <c r="L30" s="6"/>
      <c r="M30" s="29">
        <f t="shared" si="0"/>
        <v>0</v>
      </c>
      <c r="N30" s="16"/>
      <c r="O30" s="29">
        <f t="shared" si="3"/>
        <v>0</v>
      </c>
      <c r="P30" s="29" t="e">
        <f t="shared" si="1"/>
        <v>#DIV/0!</v>
      </c>
      <c r="Q30" s="14"/>
    </row>
    <row r="31" spans="1:17" s="17" customFormat="1" ht="27" customHeight="1" x14ac:dyDescent="0.2">
      <c r="A31" s="10">
        <v>21</v>
      </c>
      <c r="B31" s="11"/>
      <c r="C31" s="18"/>
      <c r="D31" s="18"/>
      <c r="E31" s="18"/>
      <c r="F31" s="18"/>
      <c r="G31" s="11"/>
      <c r="H31" s="11"/>
      <c r="I31" s="11"/>
      <c r="J31" s="10"/>
      <c r="K31" s="29" t="e">
        <f t="shared" si="2"/>
        <v>#DIV/0!</v>
      </c>
      <c r="L31" s="6"/>
      <c r="M31" s="29">
        <f t="shared" si="0"/>
        <v>0</v>
      </c>
      <c r="N31" s="16"/>
      <c r="O31" s="29">
        <f t="shared" si="3"/>
        <v>0</v>
      </c>
      <c r="P31" s="29" t="e">
        <f t="shared" si="1"/>
        <v>#DIV/0!</v>
      </c>
      <c r="Q31" s="14"/>
    </row>
    <row r="32" spans="1:17" s="17" customFormat="1" ht="27" customHeight="1" x14ac:dyDescent="0.2">
      <c r="A32" s="10">
        <v>22</v>
      </c>
      <c r="B32" s="11"/>
      <c r="C32" s="18"/>
      <c r="D32" s="18"/>
      <c r="E32" s="18"/>
      <c r="F32" s="18"/>
      <c r="G32" s="11"/>
      <c r="H32" s="11"/>
      <c r="I32" s="11"/>
      <c r="J32" s="10"/>
      <c r="K32" s="29" t="e">
        <f t="shared" si="2"/>
        <v>#DIV/0!</v>
      </c>
      <c r="L32" s="6"/>
      <c r="M32" s="29">
        <f t="shared" si="0"/>
        <v>0</v>
      </c>
      <c r="N32" s="16"/>
      <c r="O32" s="29">
        <f t="shared" si="3"/>
        <v>0</v>
      </c>
      <c r="P32" s="29" t="e">
        <f t="shared" si="1"/>
        <v>#DIV/0!</v>
      </c>
      <c r="Q32" s="14"/>
    </row>
    <row r="33" spans="1:17" s="17" customFormat="1" ht="27" customHeight="1" x14ac:dyDescent="0.2">
      <c r="A33" s="10">
        <v>23</v>
      </c>
      <c r="B33" s="11"/>
      <c r="C33" s="18"/>
      <c r="D33" s="18"/>
      <c r="E33" s="18"/>
      <c r="F33" s="18"/>
      <c r="G33" s="11"/>
      <c r="H33" s="11"/>
      <c r="I33" s="11"/>
      <c r="J33" s="10"/>
      <c r="K33" s="29" t="e">
        <f t="shared" si="2"/>
        <v>#DIV/0!</v>
      </c>
      <c r="L33" s="6"/>
      <c r="M33" s="29">
        <f t="shared" si="0"/>
        <v>0</v>
      </c>
      <c r="N33" s="16"/>
      <c r="O33" s="29">
        <f t="shared" si="3"/>
        <v>0</v>
      </c>
      <c r="P33" s="29" t="e">
        <f t="shared" si="1"/>
        <v>#DIV/0!</v>
      </c>
      <c r="Q33" s="14"/>
    </row>
    <row r="34" spans="1:17" s="17" customFormat="1" ht="27" customHeight="1" x14ac:dyDescent="0.2">
      <c r="A34" s="10">
        <v>24</v>
      </c>
      <c r="B34" s="11"/>
      <c r="C34" s="18"/>
      <c r="D34" s="18"/>
      <c r="E34" s="18"/>
      <c r="F34" s="18"/>
      <c r="G34" s="11"/>
      <c r="H34" s="11"/>
      <c r="I34" s="11"/>
      <c r="J34" s="10"/>
      <c r="K34" s="29" t="e">
        <f>40*$J$10/J34</f>
        <v>#DIV/0!</v>
      </c>
      <c r="L34" s="6"/>
      <c r="M34" s="29">
        <f t="shared" si="0"/>
        <v>0</v>
      </c>
      <c r="N34" s="16"/>
      <c r="O34" s="29">
        <f t="shared" si="3"/>
        <v>0</v>
      </c>
      <c r="P34" s="29" t="e">
        <f t="shared" si="1"/>
        <v>#DIV/0!</v>
      </c>
      <c r="Q34" s="14"/>
    </row>
    <row r="35" spans="1:17" s="17" customFormat="1" ht="27" customHeight="1" x14ac:dyDescent="0.2">
      <c r="A35" s="10">
        <v>25</v>
      </c>
      <c r="B35" s="11"/>
      <c r="C35" s="18"/>
      <c r="D35" s="18"/>
      <c r="E35" s="18"/>
      <c r="F35" s="18"/>
      <c r="G35" s="11"/>
      <c r="H35" s="11"/>
      <c r="I35" s="11"/>
      <c r="J35" s="10"/>
      <c r="K35" s="29" t="e">
        <f t="shared" si="2"/>
        <v>#DIV/0!</v>
      </c>
      <c r="L35" s="6"/>
      <c r="M35" s="29">
        <f t="shared" si="0"/>
        <v>0</v>
      </c>
      <c r="N35" s="16"/>
      <c r="O35" s="29">
        <f t="shared" si="3"/>
        <v>0</v>
      </c>
      <c r="P35" s="29" t="e">
        <f t="shared" si="1"/>
        <v>#DIV/0!</v>
      </c>
      <c r="Q35" s="14"/>
    </row>
    <row r="36" spans="1:17" s="17" customFormat="1" ht="27" customHeight="1" x14ac:dyDescent="0.2">
      <c r="A36" s="10">
        <v>26</v>
      </c>
      <c r="B36" s="11"/>
      <c r="C36" s="18"/>
      <c r="D36" s="18"/>
      <c r="E36" s="18"/>
      <c r="F36" s="18"/>
      <c r="G36" s="11"/>
      <c r="H36" s="11"/>
      <c r="I36" s="11"/>
      <c r="J36" s="10"/>
      <c r="K36" s="29" t="e">
        <f t="shared" si="2"/>
        <v>#DIV/0!</v>
      </c>
      <c r="L36" s="6"/>
      <c r="M36" s="29">
        <f t="shared" si="0"/>
        <v>0</v>
      </c>
      <c r="N36" s="16"/>
      <c r="O36" s="29">
        <f t="shared" si="3"/>
        <v>0</v>
      </c>
      <c r="P36" s="29" t="e">
        <f t="shared" si="1"/>
        <v>#DIV/0!</v>
      </c>
      <c r="Q36" s="14"/>
    </row>
    <row r="37" spans="1:17" s="17" customFormat="1" ht="27" customHeight="1" x14ac:dyDescent="0.2">
      <c r="A37" s="10">
        <v>27</v>
      </c>
      <c r="B37" s="11"/>
      <c r="C37" s="18"/>
      <c r="D37" s="18"/>
      <c r="E37" s="18"/>
      <c r="F37" s="18"/>
      <c r="G37" s="11"/>
      <c r="H37" s="11"/>
      <c r="I37" s="11"/>
      <c r="J37" s="10"/>
      <c r="K37" s="29" t="e">
        <f t="shared" si="2"/>
        <v>#DIV/0!</v>
      </c>
      <c r="L37" s="6"/>
      <c r="M37" s="29">
        <f t="shared" si="0"/>
        <v>0</v>
      </c>
      <c r="N37" s="16"/>
      <c r="O37" s="29">
        <f t="shared" si="3"/>
        <v>0</v>
      </c>
      <c r="P37" s="29" t="e">
        <f t="shared" si="1"/>
        <v>#DIV/0!</v>
      </c>
      <c r="Q37" s="14"/>
    </row>
    <row r="38" spans="1:17" s="17" customFormat="1" ht="27" customHeight="1" x14ac:dyDescent="0.2">
      <c r="A38" s="10">
        <v>28</v>
      </c>
      <c r="B38" s="11"/>
      <c r="C38" s="18"/>
      <c r="D38" s="18"/>
      <c r="E38" s="18"/>
      <c r="F38" s="18"/>
      <c r="G38" s="11"/>
      <c r="H38" s="11"/>
      <c r="I38" s="11"/>
      <c r="J38" s="10"/>
      <c r="K38" s="29" t="e">
        <f t="shared" si="2"/>
        <v>#DIV/0!</v>
      </c>
      <c r="L38" s="6"/>
      <c r="M38" s="29">
        <f t="shared" si="0"/>
        <v>0</v>
      </c>
      <c r="N38" s="16"/>
      <c r="O38" s="29">
        <f t="shared" si="3"/>
        <v>0</v>
      </c>
      <c r="P38" s="29" t="e">
        <f t="shared" si="1"/>
        <v>#DIV/0!</v>
      </c>
      <c r="Q38" s="14"/>
    </row>
    <row r="39" spans="1:17" s="17" customFormat="1" ht="27" customHeight="1" x14ac:dyDescent="0.2">
      <c r="A39" s="10">
        <v>29</v>
      </c>
      <c r="B39" s="11"/>
      <c r="C39" s="18"/>
      <c r="D39" s="18"/>
      <c r="E39" s="18"/>
      <c r="F39" s="18"/>
      <c r="G39" s="11"/>
      <c r="H39" s="11"/>
      <c r="I39" s="11"/>
      <c r="J39" s="10"/>
      <c r="K39" s="29" t="e">
        <f t="shared" si="2"/>
        <v>#DIV/0!</v>
      </c>
      <c r="L39" s="6"/>
      <c r="M39" s="29">
        <f t="shared" si="0"/>
        <v>0</v>
      </c>
      <c r="N39" s="16"/>
      <c r="O39" s="29">
        <f t="shared" si="3"/>
        <v>0</v>
      </c>
      <c r="P39" s="29" t="e">
        <f t="shared" si="1"/>
        <v>#DIV/0!</v>
      </c>
      <c r="Q39" s="14"/>
    </row>
    <row r="40" spans="1:17" s="17" customFormat="1" ht="27" customHeight="1" x14ac:dyDescent="0.2">
      <c r="A40" s="10">
        <v>30</v>
      </c>
      <c r="B40" s="11"/>
      <c r="C40" s="18"/>
      <c r="D40" s="18"/>
      <c r="E40" s="18"/>
      <c r="F40" s="18"/>
      <c r="G40" s="11"/>
      <c r="H40" s="11"/>
      <c r="I40" s="11"/>
      <c r="J40" s="10"/>
      <c r="K40" s="29" t="e">
        <f t="shared" si="2"/>
        <v>#DIV/0!</v>
      </c>
      <c r="L40" s="6"/>
      <c r="M40" s="29">
        <f t="shared" si="0"/>
        <v>0</v>
      </c>
      <c r="N40" s="16"/>
      <c r="O40" s="29">
        <f t="shared" si="3"/>
        <v>0</v>
      </c>
      <c r="P40" s="29" t="e">
        <f t="shared" si="1"/>
        <v>#DIV/0!</v>
      </c>
      <c r="Q40" s="14"/>
    </row>
    <row r="41" spans="1:17" s="17" customFormat="1" ht="27" customHeight="1" x14ac:dyDescent="0.2">
      <c r="A41" s="10">
        <v>31</v>
      </c>
      <c r="B41" s="11"/>
      <c r="C41" s="18"/>
      <c r="D41" s="18"/>
      <c r="E41" s="18"/>
      <c r="F41" s="18"/>
      <c r="G41" s="11"/>
      <c r="H41" s="11"/>
      <c r="I41" s="11"/>
      <c r="J41" s="10"/>
      <c r="K41" s="29" t="e">
        <f t="shared" si="2"/>
        <v>#DIV/0!</v>
      </c>
      <c r="L41" s="6"/>
      <c r="M41" s="29">
        <f t="shared" si="0"/>
        <v>0</v>
      </c>
      <c r="N41" s="16"/>
      <c r="O41" s="29">
        <f t="shared" si="3"/>
        <v>0</v>
      </c>
      <c r="P41" s="29" t="e">
        <f t="shared" si="1"/>
        <v>#DIV/0!</v>
      </c>
      <c r="Q41" s="14"/>
    </row>
    <row r="42" spans="1:17" s="17" customFormat="1" ht="27" customHeight="1" x14ac:dyDescent="0.2">
      <c r="A42" s="10">
        <v>32</v>
      </c>
      <c r="B42" s="11"/>
      <c r="C42" s="18"/>
      <c r="D42" s="18"/>
      <c r="E42" s="18"/>
      <c r="F42" s="18"/>
      <c r="G42" s="11"/>
      <c r="H42" s="11"/>
      <c r="I42" s="11"/>
      <c r="J42" s="10"/>
      <c r="K42" s="29" t="e">
        <f t="shared" si="2"/>
        <v>#DIV/0!</v>
      </c>
      <c r="L42" s="6"/>
      <c r="M42" s="29">
        <f t="shared" si="0"/>
        <v>0</v>
      </c>
      <c r="N42" s="16"/>
      <c r="O42" s="29">
        <f t="shared" si="3"/>
        <v>0</v>
      </c>
      <c r="P42" s="29" t="e">
        <f t="shared" si="1"/>
        <v>#DIV/0!</v>
      </c>
      <c r="Q42" s="14"/>
    </row>
    <row r="43" spans="1:17" s="17" customFormat="1" ht="27" customHeight="1" x14ac:dyDescent="0.2">
      <c r="A43" s="10">
        <v>33</v>
      </c>
      <c r="B43" s="11"/>
      <c r="C43" s="18"/>
      <c r="D43" s="18"/>
      <c r="E43" s="18"/>
      <c r="F43" s="18"/>
      <c r="G43" s="11"/>
      <c r="H43" s="11"/>
      <c r="I43" s="11"/>
      <c r="J43" s="10"/>
      <c r="K43" s="29" t="e">
        <f t="shared" si="2"/>
        <v>#DIV/0!</v>
      </c>
      <c r="L43" s="6"/>
      <c r="M43" s="29">
        <f t="shared" si="0"/>
        <v>0</v>
      </c>
      <c r="N43" s="16"/>
      <c r="O43" s="29">
        <f t="shared" si="3"/>
        <v>0</v>
      </c>
      <c r="P43" s="29" t="e">
        <f t="shared" si="1"/>
        <v>#DIV/0!</v>
      </c>
      <c r="Q43" s="14"/>
    </row>
    <row r="44" spans="1:17" s="17" customFormat="1" ht="27" customHeight="1" x14ac:dyDescent="0.2">
      <c r="A44" s="10">
        <v>34</v>
      </c>
      <c r="B44" s="11"/>
      <c r="C44" s="18"/>
      <c r="D44" s="18"/>
      <c r="E44" s="18"/>
      <c r="F44" s="18"/>
      <c r="G44" s="11"/>
      <c r="H44" s="11"/>
      <c r="I44" s="11"/>
      <c r="J44" s="10"/>
      <c r="K44" s="29" t="e">
        <f t="shared" si="2"/>
        <v>#DIV/0!</v>
      </c>
      <c r="L44" s="6"/>
      <c r="M44" s="29">
        <f t="shared" si="0"/>
        <v>0</v>
      </c>
      <c r="N44" s="16"/>
      <c r="O44" s="29">
        <f t="shared" si="3"/>
        <v>0</v>
      </c>
      <c r="P44" s="29" t="e">
        <f t="shared" si="1"/>
        <v>#DIV/0!</v>
      </c>
      <c r="Q44" s="14"/>
    </row>
    <row r="45" spans="1:17" s="17" customFormat="1" ht="27" customHeight="1" x14ac:dyDescent="0.2">
      <c r="A45" s="10">
        <v>35</v>
      </c>
      <c r="B45" s="11"/>
      <c r="C45" s="18"/>
      <c r="D45" s="18"/>
      <c r="E45" s="18"/>
      <c r="F45" s="18"/>
      <c r="G45" s="11"/>
      <c r="H45" s="11"/>
      <c r="I45" s="11"/>
      <c r="J45" s="10"/>
      <c r="K45" s="29" t="e">
        <f t="shared" si="2"/>
        <v>#DIV/0!</v>
      </c>
      <c r="L45" s="6"/>
      <c r="M45" s="29">
        <f t="shared" si="0"/>
        <v>0</v>
      </c>
      <c r="N45" s="16"/>
      <c r="O45" s="29">
        <f t="shared" si="3"/>
        <v>0</v>
      </c>
      <c r="P45" s="29" t="e">
        <f t="shared" si="1"/>
        <v>#DIV/0!</v>
      </c>
      <c r="Q45" s="14"/>
    </row>
    <row r="46" spans="1:17" s="17" customFormat="1" ht="27" customHeight="1" x14ac:dyDescent="0.2">
      <c r="A46" s="10">
        <v>36</v>
      </c>
      <c r="B46" s="11"/>
      <c r="C46" s="18"/>
      <c r="D46" s="18"/>
      <c r="E46" s="18"/>
      <c r="F46" s="18"/>
      <c r="G46" s="11"/>
      <c r="H46" s="11"/>
      <c r="I46" s="11"/>
      <c r="J46" s="10"/>
      <c r="K46" s="29" t="e">
        <f t="shared" si="2"/>
        <v>#DIV/0!</v>
      </c>
      <c r="L46" s="6"/>
      <c r="M46" s="29">
        <f t="shared" si="0"/>
        <v>0</v>
      </c>
      <c r="N46" s="16"/>
      <c r="O46" s="29">
        <f t="shared" si="3"/>
        <v>0</v>
      </c>
      <c r="P46" s="29" t="e">
        <f t="shared" si="1"/>
        <v>#DIV/0!</v>
      </c>
      <c r="Q46" s="14"/>
    </row>
    <row r="47" spans="1:17" s="17" customFormat="1" ht="27" customHeight="1" x14ac:dyDescent="0.2">
      <c r="A47" s="10">
        <v>37</v>
      </c>
      <c r="B47" s="11"/>
      <c r="C47" s="18"/>
      <c r="D47" s="18"/>
      <c r="E47" s="18"/>
      <c r="F47" s="18"/>
      <c r="G47" s="11"/>
      <c r="H47" s="11"/>
      <c r="I47" s="11"/>
      <c r="J47" s="10"/>
      <c r="K47" s="29" t="e">
        <f t="shared" si="2"/>
        <v>#DIV/0!</v>
      </c>
      <c r="L47" s="6"/>
      <c r="M47" s="29">
        <f t="shared" si="0"/>
        <v>0</v>
      </c>
      <c r="N47" s="16"/>
      <c r="O47" s="29">
        <f t="shared" si="3"/>
        <v>0</v>
      </c>
      <c r="P47" s="29" t="e">
        <f t="shared" si="1"/>
        <v>#DIV/0!</v>
      </c>
      <c r="Q47" s="14"/>
    </row>
    <row r="48" spans="1:17" s="17" customFormat="1" ht="27" customHeight="1" x14ac:dyDescent="0.2">
      <c r="A48" s="10">
        <v>38</v>
      </c>
      <c r="B48" s="11"/>
      <c r="C48" s="18"/>
      <c r="D48" s="18"/>
      <c r="E48" s="18"/>
      <c r="F48" s="18"/>
      <c r="G48" s="11"/>
      <c r="H48" s="11"/>
      <c r="I48" s="11"/>
      <c r="J48" s="10"/>
      <c r="K48" s="29" t="e">
        <f t="shared" si="2"/>
        <v>#DIV/0!</v>
      </c>
      <c r="L48" s="6"/>
      <c r="M48" s="29">
        <f t="shared" si="0"/>
        <v>0</v>
      </c>
      <c r="N48" s="16"/>
      <c r="O48" s="29">
        <f t="shared" si="3"/>
        <v>0</v>
      </c>
      <c r="P48" s="29" t="e">
        <f t="shared" si="1"/>
        <v>#DIV/0!</v>
      </c>
      <c r="Q48" s="14"/>
    </row>
    <row r="49" spans="1:18" s="17" customFormat="1" ht="27" customHeight="1" x14ac:dyDescent="0.2">
      <c r="A49" s="10">
        <v>39</v>
      </c>
      <c r="B49" s="11"/>
      <c r="C49" s="18"/>
      <c r="D49" s="18"/>
      <c r="E49" s="18"/>
      <c r="F49" s="18"/>
      <c r="G49" s="11"/>
      <c r="H49" s="11"/>
      <c r="I49" s="11"/>
      <c r="J49" s="10"/>
      <c r="K49" s="29" t="e">
        <f t="shared" si="2"/>
        <v>#DIV/0!</v>
      </c>
      <c r="L49" s="6"/>
      <c r="M49" s="29">
        <f t="shared" si="0"/>
        <v>0</v>
      </c>
      <c r="N49" s="16"/>
      <c r="O49" s="29">
        <f t="shared" si="3"/>
        <v>0</v>
      </c>
      <c r="P49" s="29" t="e">
        <f t="shared" si="1"/>
        <v>#DIV/0!</v>
      </c>
      <c r="Q49" s="14"/>
    </row>
    <row r="50" spans="1:18" s="17" customFormat="1" ht="27" hidden="1" customHeight="1" thickBot="1" x14ac:dyDescent="0.25">
      <c r="A50" s="10">
        <v>40</v>
      </c>
      <c r="B50" s="11"/>
      <c r="C50" s="18"/>
      <c r="D50" s="18"/>
      <c r="E50" s="18"/>
      <c r="F50" s="18"/>
      <c r="G50" s="11"/>
      <c r="H50" s="11"/>
      <c r="I50" s="11"/>
      <c r="J50" s="10"/>
      <c r="K50" s="29" t="e">
        <f t="shared" si="2"/>
        <v>#DIV/0!</v>
      </c>
      <c r="L50" s="6"/>
      <c r="M50" s="29">
        <f t="shared" si="0"/>
        <v>0</v>
      </c>
      <c r="N50" s="16"/>
      <c r="O50" s="29">
        <f t="shared" si="3"/>
        <v>0</v>
      </c>
      <c r="P50" s="29" t="e">
        <f t="shared" si="1"/>
        <v>#DIV/0!</v>
      </c>
      <c r="Q50" s="14"/>
    </row>
    <row r="51" spans="1:18" s="17" customFormat="1" ht="27" hidden="1" customHeight="1" x14ac:dyDescent="0.2">
      <c r="A51" s="10">
        <v>41</v>
      </c>
      <c r="B51" s="11"/>
      <c r="C51" s="18"/>
      <c r="D51" s="18"/>
      <c r="E51" s="18"/>
      <c r="F51" s="18"/>
      <c r="G51" s="11"/>
      <c r="H51" s="11"/>
      <c r="I51" s="11"/>
      <c r="J51" s="10"/>
      <c r="K51" s="29" t="e">
        <f t="shared" si="2"/>
        <v>#DIV/0!</v>
      </c>
      <c r="L51" s="6"/>
      <c r="M51" s="29">
        <f t="shared" si="0"/>
        <v>0</v>
      </c>
      <c r="N51" s="16"/>
      <c r="O51" s="29">
        <f t="shared" si="3"/>
        <v>0</v>
      </c>
      <c r="P51" s="29" t="e">
        <f t="shared" si="1"/>
        <v>#DIV/0!</v>
      </c>
      <c r="Q51" s="14"/>
    </row>
    <row r="52" spans="1:18" s="17" customFormat="1" ht="27" hidden="1" customHeight="1" x14ac:dyDescent="0.2">
      <c r="A52" s="10">
        <v>42</v>
      </c>
      <c r="B52" s="11"/>
      <c r="C52" s="18"/>
      <c r="D52" s="18"/>
      <c r="E52" s="18"/>
      <c r="F52" s="18"/>
      <c r="G52" s="11"/>
      <c r="H52" s="11"/>
      <c r="I52" s="11"/>
      <c r="J52" s="10"/>
      <c r="K52" s="29" t="e">
        <f t="shared" si="2"/>
        <v>#DIV/0!</v>
      </c>
      <c r="L52" s="6"/>
      <c r="M52" s="29">
        <f t="shared" si="0"/>
        <v>0</v>
      </c>
      <c r="N52" s="16"/>
      <c r="O52" s="29">
        <f t="shared" si="3"/>
        <v>0</v>
      </c>
      <c r="P52" s="29" t="e">
        <f t="shared" si="1"/>
        <v>#DIV/0!</v>
      </c>
      <c r="Q52" s="14"/>
    </row>
    <row r="53" spans="1:18" s="17" customFormat="1" ht="27" hidden="1" customHeight="1" x14ac:dyDescent="0.2">
      <c r="A53" s="10">
        <v>43</v>
      </c>
      <c r="B53" s="11"/>
      <c r="C53" s="18"/>
      <c r="D53" s="18"/>
      <c r="E53" s="18"/>
      <c r="F53" s="18"/>
      <c r="G53" s="11"/>
      <c r="H53" s="11"/>
      <c r="I53" s="11"/>
      <c r="J53" s="10"/>
      <c r="K53" s="29" t="e">
        <f t="shared" si="2"/>
        <v>#DIV/0!</v>
      </c>
      <c r="L53" s="6"/>
      <c r="M53" s="29">
        <f t="shared" si="0"/>
        <v>0</v>
      </c>
      <c r="N53" s="16"/>
      <c r="O53" s="29">
        <f t="shared" si="3"/>
        <v>0</v>
      </c>
      <c r="P53" s="29" t="e">
        <f t="shared" si="1"/>
        <v>#DIV/0!</v>
      </c>
      <c r="Q53" s="14"/>
    </row>
    <row r="54" spans="1:18" s="17" customFormat="1" ht="27" hidden="1" customHeight="1" x14ac:dyDescent="0.2">
      <c r="A54" s="10">
        <v>44</v>
      </c>
      <c r="B54" s="11"/>
      <c r="C54" s="18"/>
      <c r="D54" s="18"/>
      <c r="E54" s="18"/>
      <c r="F54" s="18"/>
      <c r="G54" s="11"/>
      <c r="H54" s="11"/>
      <c r="I54" s="11"/>
      <c r="J54" s="10"/>
      <c r="K54" s="29" t="e">
        <f t="shared" si="2"/>
        <v>#DIV/0!</v>
      </c>
      <c r="L54" s="6"/>
      <c r="M54" s="29">
        <f t="shared" si="0"/>
        <v>0</v>
      </c>
      <c r="N54" s="16"/>
      <c r="O54" s="29">
        <f t="shared" si="3"/>
        <v>0</v>
      </c>
      <c r="P54" s="29" t="e">
        <f t="shared" si="1"/>
        <v>#DIV/0!</v>
      </c>
      <c r="Q54" s="14"/>
    </row>
    <row r="55" spans="1:18" s="17" customFormat="1" ht="27" hidden="1" customHeight="1" x14ac:dyDescent="0.2">
      <c r="A55" s="10">
        <v>45</v>
      </c>
      <c r="B55" s="11"/>
      <c r="C55" s="18"/>
      <c r="D55" s="18"/>
      <c r="E55" s="18"/>
      <c r="F55" s="18"/>
      <c r="G55" s="11"/>
      <c r="H55" s="11"/>
      <c r="I55" s="11"/>
      <c r="J55" s="10"/>
      <c r="K55" s="29" t="e">
        <f t="shared" si="2"/>
        <v>#DIV/0!</v>
      </c>
      <c r="L55" s="6"/>
      <c r="M55" s="29">
        <f t="shared" si="0"/>
        <v>0</v>
      </c>
      <c r="N55" s="16"/>
      <c r="O55" s="29">
        <f t="shared" si="3"/>
        <v>0</v>
      </c>
      <c r="P55" s="29" t="e">
        <f t="shared" si="1"/>
        <v>#DIV/0!</v>
      </c>
      <c r="Q55" s="14"/>
    </row>
    <row r="56" spans="1:18" s="17" customFormat="1" ht="27" hidden="1" customHeight="1" x14ac:dyDescent="0.2">
      <c r="A56" s="10">
        <v>46</v>
      </c>
      <c r="B56" s="11"/>
      <c r="C56" s="18"/>
      <c r="D56" s="18"/>
      <c r="E56" s="18"/>
      <c r="F56" s="18"/>
      <c r="G56" s="11"/>
      <c r="H56" s="11"/>
      <c r="I56" s="11"/>
      <c r="J56" s="10"/>
      <c r="K56" s="29" t="e">
        <f t="shared" si="2"/>
        <v>#DIV/0!</v>
      </c>
      <c r="L56" s="6"/>
      <c r="M56" s="29">
        <f t="shared" si="0"/>
        <v>0</v>
      </c>
      <c r="N56" s="16"/>
      <c r="O56" s="29">
        <f t="shared" si="3"/>
        <v>0</v>
      </c>
      <c r="P56" s="29" t="e">
        <f t="shared" si="1"/>
        <v>#DIV/0!</v>
      </c>
      <c r="Q56" s="14"/>
    </row>
    <row r="57" spans="1:18" s="17" customFormat="1" ht="27" hidden="1" customHeight="1" x14ac:dyDescent="0.2">
      <c r="A57" s="10">
        <v>47</v>
      </c>
      <c r="B57" s="11"/>
      <c r="C57" s="18"/>
      <c r="D57" s="18"/>
      <c r="E57" s="18"/>
      <c r="F57" s="18"/>
      <c r="G57" s="11"/>
      <c r="H57" s="11"/>
      <c r="I57" s="11"/>
      <c r="J57" s="10"/>
      <c r="K57" s="29" t="e">
        <f t="shared" si="2"/>
        <v>#DIV/0!</v>
      </c>
      <c r="L57" s="6"/>
      <c r="M57" s="29">
        <f t="shared" si="0"/>
        <v>0</v>
      </c>
      <c r="N57" s="16"/>
      <c r="O57" s="29">
        <f t="shared" si="3"/>
        <v>0</v>
      </c>
      <c r="P57" s="29" t="e">
        <f t="shared" si="1"/>
        <v>#DIV/0!</v>
      </c>
      <c r="Q57" s="14"/>
    </row>
    <row r="58" spans="1:18" s="17" customFormat="1" ht="27" hidden="1" customHeight="1" x14ac:dyDescent="0.2">
      <c r="A58" s="10">
        <v>48</v>
      </c>
      <c r="B58" s="11"/>
      <c r="C58" s="18"/>
      <c r="D58" s="18"/>
      <c r="E58" s="18"/>
      <c r="F58" s="18"/>
      <c r="G58" s="11"/>
      <c r="H58" s="11"/>
      <c r="I58" s="11"/>
      <c r="J58" s="10"/>
      <c r="K58" s="29" t="e">
        <f t="shared" si="2"/>
        <v>#DIV/0!</v>
      </c>
      <c r="L58" s="6"/>
      <c r="M58" s="29">
        <f t="shared" si="0"/>
        <v>0</v>
      </c>
      <c r="N58" s="16"/>
      <c r="O58" s="29">
        <f t="shared" si="3"/>
        <v>0</v>
      </c>
      <c r="P58" s="29" t="e">
        <f t="shared" si="1"/>
        <v>#DIV/0!</v>
      </c>
      <c r="Q58" s="14"/>
    </row>
    <row r="59" spans="1:18" s="17" customFormat="1" ht="27" hidden="1" customHeight="1" x14ac:dyDescent="0.2">
      <c r="A59" s="10">
        <v>49</v>
      </c>
      <c r="B59" s="11"/>
      <c r="C59" s="11"/>
      <c r="D59" s="11"/>
      <c r="E59" s="11"/>
      <c r="F59" s="11"/>
      <c r="G59" s="11"/>
      <c r="H59" s="11"/>
      <c r="I59" s="11"/>
      <c r="J59" s="10"/>
      <c r="K59" s="29" t="e">
        <f t="shared" si="2"/>
        <v>#DIV/0!</v>
      </c>
      <c r="L59" s="6"/>
      <c r="M59" s="29">
        <f t="shared" si="0"/>
        <v>0</v>
      </c>
      <c r="N59" s="16"/>
      <c r="O59" s="29">
        <f t="shared" si="3"/>
        <v>0</v>
      </c>
      <c r="P59" s="29" t="e">
        <f t="shared" si="1"/>
        <v>#DIV/0!</v>
      </c>
      <c r="Q59" s="14"/>
    </row>
    <row r="60" spans="1:18" s="17" customFormat="1" ht="27" hidden="1" customHeight="1" x14ac:dyDescent="0.2">
      <c r="A60" s="10">
        <v>50</v>
      </c>
      <c r="B60" s="11"/>
      <c r="C60" s="22"/>
      <c r="D60" s="22"/>
      <c r="E60" s="22"/>
      <c r="F60" s="22"/>
      <c r="G60" s="11"/>
      <c r="H60" s="11"/>
      <c r="I60" s="11"/>
      <c r="J60" s="10"/>
      <c r="K60" s="29" t="e">
        <f t="shared" si="2"/>
        <v>#DIV/0!</v>
      </c>
      <c r="L60" s="6"/>
      <c r="M60" s="29">
        <f>40*L60/$L$10</f>
        <v>0</v>
      </c>
      <c r="N60" s="16"/>
      <c r="O60" s="29">
        <f t="shared" si="3"/>
        <v>0</v>
      </c>
      <c r="P60" s="29" t="e">
        <f t="shared" si="1"/>
        <v>#DIV/0!</v>
      </c>
      <c r="Q60" s="14"/>
    </row>
    <row r="61" spans="1:18" s="17" customFormat="1" ht="27" hidden="1" customHeight="1" x14ac:dyDescent="0.2">
      <c r="A61" s="10">
        <v>51</v>
      </c>
      <c r="B61" s="11"/>
      <c r="C61" s="12"/>
      <c r="D61" s="12"/>
      <c r="E61" s="12"/>
      <c r="F61" s="12"/>
      <c r="G61" s="11"/>
      <c r="H61" s="11"/>
      <c r="I61" s="11"/>
      <c r="J61" s="10"/>
      <c r="K61" s="29" t="e">
        <f t="shared" si="2"/>
        <v>#DIV/0!</v>
      </c>
      <c r="L61" s="6"/>
      <c r="M61" s="29">
        <f t="shared" si="0"/>
        <v>0</v>
      </c>
      <c r="N61" s="16"/>
      <c r="O61" s="29">
        <f t="shared" si="3"/>
        <v>0</v>
      </c>
      <c r="P61" s="29" t="e">
        <f t="shared" si="1"/>
        <v>#DIV/0!</v>
      </c>
      <c r="Q61" s="14"/>
    </row>
    <row r="62" spans="1:18" ht="16.5" thickBot="1" x14ac:dyDescent="0.3">
      <c r="A62" s="23"/>
      <c r="B62" s="23"/>
      <c r="C62" s="23"/>
      <c r="D62" s="23"/>
      <c r="E62" s="23"/>
      <c r="F62" s="23"/>
    </row>
    <row r="63" spans="1:18" ht="15.75" customHeight="1" x14ac:dyDescent="0.25">
      <c r="A63" s="23"/>
      <c r="B63" s="23"/>
      <c r="C63" s="24" t="s">
        <v>23</v>
      </c>
      <c r="D63" s="25"/>
      <c r="E63" s="25"/>
      <c r="F63" s="25"/>
      <c r="G63" s="25"/>
      <c r="H63" s="25"/>
      <c r="I63" s="25"/>
      <c r="J63" s="26"/>
      <c r="K63" s="25"/>
      <c r="O63" s="3"/>
      <c r="Q63" s="4"/>
      <c r="R63" s="3"/>
    </row>
    <row r="64" spans="1:18" ht="16.5" thickBot="1" x14ac:dyDescent="0.3">
      <c r="A64" s="23"/>
      <c r="B64" s="23"/>
      <c r="C64" s="23"/>
      <c r="D64" s="23"/>
      <c r="E64" s="23"/>
      <c r="F64" s="23"/>
      <c r="G64" s="5"/>
      <c r="H64" s="5"/>
      <c r="I64" s="5"/>
      <c r="O64" s="3"/>
      <c r="Q64" s="4"/>
      <c r="R64" s="3"/>
    </row>
    <row r="65" spans="1:18" x14ac:dyDescent="0.25">
      <c r="A65" s="23"/>
      <c r="B65" s="23"/>
      <c r="C65" s="24" t="s">
        <v>22</v>
      </c>
      <c r="D65" s="25"/>
      <c r="E65" s="25"/>
      <c r="F65" s="25"/>
      <c r="G65" s="25"/>
      <c r="H65" s="25"/>
      <c r="I65" s="25"/>
      <c r="J65" s="27"/>
      <c r="O65" s="3"/>
      <c r="Q65" s="4"/>
      <c r="R65" s="3"/>
    </row>
    <row r="66" spans="1:18" x14ac:dyDescent="0.25">
      <c r="A66" s="23"/>
      <c r="B66" s="23"/>
      <c r="C66" s="23"/>
      <c r="D66" s="23"/>
      <c r="E66" s="23"/>
      <c r="F66" s="23"/>
    </row>
    <row r="67" spans="1:18" x14ac:dyDescent="0.25">
      <c r="A67" s="23"/>
      <c r="B67" s="23"/>
      <c r="C67" s="23"/>
      <c r="D67" s="23"/>
      <c r="E67" s="23"/>
      <c r="F67" s="23"/>
    </row>
    <row r="68" spans="1:18" x14ac:dyDescent="0.25">
      <c r="A68" s="23"/>
      <c r="B68" s="23"/>
      <c r="C68" s="23"/>
      <c r="D68" s="23"/>
      <c r="E68" s="23"/>
      <c r="F68" s="23"/>
    </row>
    <row r="69" spans="1:18" x14ac:dyDescent="0.25">
      <c r="A69" s="23"/>
      <c r="B69" s="23"/>
      <c r="C69" s="23"/>
      <c r="D69" s="23"/>
      <c r="E69" s="23"/>
      <c r="F69" s="23"/>
    </row>
    <row r="70" spans="1:18" x14ac:dyDescent="0.25">
      <c r="A70" s="23"/>
      <c r="B70" s="23"/>
      <c r="C70" s="23"/>
      <c r="D70" s="23"/>
      <c r="E70" s="23"/>
      <c r="F70" s="23"/>
    </row>
    <row r="71" spans="1:18" x14ac:dyDescent="0.25">
      <c r="A71" s="23"/>
      <c r="B71" s="23"/>
      <c r="C71" s="23"/>
      <c r="D71" s="23"/>
      <c r="E71" s="23"/>
      <c r="F71" s="23"/>
    </row>
    <row r="72" spans="1:18" x14ac:dyDescent="0.25">
      <c r="A72" s="23"/>
      <c r="B72" s="23"/>
      <c r="C72" s="23"/>
      <c r="D72" s="23"/>
      <c r="E72" s="23"/>
      <c r="F72" s="23"/>
    </row>
    <row r="73" spans="1:18" x14ac:dyDescent="0.25">
      <c r="A73" s="23"/>
      <c r="B73" s="23"/>
      <c r="C73" s="23"/>
      <c r="D73" s="23"/>
      <c r="E73" s="23"/>
      <c r="F73" s="23"/>
    </row>
    <row r="74" spans="1:18" x14ac:dyDescent="0.25">
      <c r="A74" s="23"/>
      <c r="B74" s="23"/>
      <c r="C74" s="23"/>
      <c r="D74" s="23"/>
      <c r="E74" s="23"/>
      <c r="F74" s="23"/>
    </row>
    <row r="75" spans="1:18" x14ac:dyDescent="0.25">
      <c r="A75" s="23"/>
      <c r="B75" s="23"/>
      <c r="C75" s="23"/>
      <c r="D75" s="23"/>
      <c r="E75" s="23"/>
      <c r="F75" s="23"/>
    </row>
    <row r="76" spans="1:18" x14ac:dyDescent="0.25">
      <c r="A76" s="23"/>
      <c r="B76" s="23"/>
      <c r="C76" s="23"/>
      <c r="D76" s="23"/>
      <c r="E76" s="23"/>
      <c r="F76" s="23"/>
    </row>
    <row r="77" spans="1:18" x14ac:dyDescent="0.25">
      <c r="A77" s="23"/>
      <c r="B77" s="23"/>
      <c r="C77" s="23"/>
      <c r="D77" s="23"/>
      <c r="E77" s="23"/>
      <c r="F77" s="23"/>
    </row>
  </sheetData>
  <protectedRanges>
    <protectedRange password="CA9C" sqref="L10:L61" name="Диапазон2_1_1_1"/>
    <protectedRange password="CA9C" sqref="B27:J61 B11:F26 H23:J26 I11:J22" name="Диапазон1_1_1_1"/>
    <protectedRange password="CA9C" sqref="G11:G26" name="Диапазон1_1_1_1_1"/>
    <protectedRange password="CA9C" sqref="H11:H13 H20:H22" name="Диапазон1_1_1_2"/>
    <protectedRange password="CA9C" sqref="H14 H17" name="Диапазон1_1_1_3"/>
    <protectedRange password="CA9C" sqref="H15:H16 H18:H19" name="Диапазон1_1_1_5"/>
  </protectedRanges>
  <customSheetViews>
    <customSheetView guid="{E089515C-7A47-489C-8BF8-B76124DF728F}" scale="90">
      <selection activeCell="D16" sqref="D16"/>
      <pageMargins left="0.35433070866141736" right="0.35433070866141736" top="0.39370078740157483" bottom="0.39370078740157483" header="0" footer="0"/>
      <pageSetup paperSize="9" scale="75" orientation="landscape" r:id="rId1"/>
      <headerFooter alignWithMargins="0"/>
    </customSheetView>
  </customSheetViews>
  <mergeCells count="6">
    <mergeCell ref="P6:P8"/>
    <mergeCell ref="Q6:Q10"/>
    <mergeCell ref="A1:Q1"/>
    <mergeCell ref="J6:K7"/>
    <mergeCell ref="L6:M7"/>
    <mergeCell ref="N6:O7"/>
  </mergeCells>
  <pageMargins left="0.35433070866141736" right="0.35433070866141736" top="0.39370078740157483" bottom="0.39370078740157483" header="0" footer="0"/>
  <pageSetup paperSize="9" scale="75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zoomScale="90" workbookViewId="0">
      <selection activeCell="O14" sqref="O14"/>
    </sheetView>
  </sheetViews>
  <sheetFormatPr defaultColWidth="9.140625" defaultRowHeight="15.75" x14ac:dyDescent="0.25"/>
  <cols>
    <col min="1" max="1" width="4.140625" style="28" customWidth="1"/>
    <col min="2" max="2" width="6.85546875" style="28" customWidth="1"/>
    <col min="3" max="3" width="13.28515625" style="28" customWidth="1"/>
    <col min="4" max="4" width="11.7109375" style="28" customWidth="1"/>
    <col min="5" max="5" width="15.7109375" style="28" customWidth="1"/>
    <col min="6" max="6" width="13.85546875" style="28" customWidth="1"/>
    <col min="7" max="7" width="34.140625" style="2" customWidth="1"/>
    <col min="8" max="8" width="35" style="2" customWidth="1"/>
    <col min="9" max="9" width="10.28515625" style="2" customWidth="1"/>
    <col min="10" max="10" width="9.140625" style="3"/>
    <col min="11" max="11" width="9.7109375" style="3" customWidth="1"/>
    <col min="12" max="12" width="8.140625" style="3" customWidth="1"/>
    <col min="13" max="13" width="9.7109375" style="3" customWidth="1"/>
    <col min="14" max="14" width="7.85546875" style="3" customWidth="1"/>
    <col min="15" max="15" width="9.7109375" style="4" customWidth="1"/>
    <col min="16" max="16" width="10.5703125" style="3" customWidth="1"/>
    <col min="17" max="17" width="10" style="1" customWidth="1"/>
    <col min="18" max="16384" width="9.140625" style="1"/>
  </cols>
  <sheetData>
    <row r="1" spans="1:18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16.5" thickBot="1" x14ac:dyDescent="0.3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x14ac:dyDescent="0.25">
      <c r="A3" s="1" t="s">
        <v>31</v>
      </c>
      <c r="B3" s="1"/>
      <c r="C3" s="1"/>
      <c r="D3" s="1"/>
      <c r="E3" s="1"/>
      <c r="F3" s="1"/>
      <c r="J3" s="24" t="s">
        <v>266</v>
      </c>
      <c r="K3" s="25"/>
      <c r="L3" s="25"/>
      <c r="M3" s="25"/>
      <c r="N3" s="25"/>
      <c r="O3" s="25"/>
      <c r="P3" s="25"/>
      <c r="Q3" s="26"/>
    </row>
    <row r="4" spans="1:18" ht="17.45" customHeight="1" thickBot="1" x14ac:dyDescent="0.3">
      <c r="A4" s="1" t="s">
        <v>15</v>
      </c>
      <c r="B4" s="1"/>
      <c r="C4" s="1"/>
      <c r="D4" s="1"/>
      <c r="E4" s="1"/>
      <c r="F4" s="1"/>
      <c r="G4" s="5"/>
      <c r="H4" s="5"/>
      <c r="I4" s="5"/>
      <c r="J4" s="23"/>
      <c r="K4" s="23"/>
      <c r="L4" s="23"/>
      <c r="M4" s="23"/>
      <c r="N4" s="5"/>
      <c r="O4" s="5"/>
      <c r="P4" s="5"/>
      <c r="Q4" s="3"/>
    </row>
    <row r="5" spans="1:18" ht="16.5" thickBot="1" x14ac:dyDescent="0.3">
      <c r="A5" s="48" t="s">
        <v>33</v>
      </c>
      <c r="B5" s="48"/>
      <c r="C5" s="48"/>
      <c r="D5" s="48"/>
      <c r="E5" s="48"/>
      <c r="F5" s="48"/>
      <c r="G5" s="48"/>
      <c r="H5" s="49"/>
      <c r="I5" s="49"/>
      <c r="J5" s="24" t="s">
        <v>264</v>
      </c>
      <c r="K5" s="25"/>
      <c r="L5" s="25"/>
      <c r="M5" s="25"/>
      <c r="N5" s="25"/>
      <c r="O5" s="25"/>
      <c r="P5" s="25"/>
      <c r="Q5" s="27"/>
    </row>
    <row r="6" spans="1:18" s="28" customFormat="1" ht="45" customHeight="1" x14ac:dyDescent="0.25">
      <c r="A6" s="53" t="s">
        <v>1</v>
      </c>
      <c r="B6" s="53" t="s">
        <v>10</v>
      </c>
      <c r="C6" s="53" t="s">
        <v>12</v>
      </c>
      <c r="D6" s="53" t="s">
        <v>13</v>
      </c>
      <c r="E6" s="53" t="s">
        <v>14</v>
      </c>
      <c r="F6" s="36" t="s">
        <v>28</v>
      </c>
      <c r="G6" s="50" t="s">
        <v>9</v>
      </c>
      <c r="H6" s="40" t="s">
        <v>30</v>
      </c>
      <c r="I6" s="40" t="s">
        <v>2</v>
      </c>
      <c r="J6" s="74" t="s">
        <v>20</v>
      </c>
      <c r="K6" s="75"/>
      <c r="L6" s="75" t="s">
        <v>11</v>
      </c>
      <c r="M6" s="75"/>
      <c r="N6" s="75" t="s">
        <v>3</v>
      </c>
      <c r="O6" s="75"/>
      <c r="P6" s="76" t="s">
        <v>16</v>
      </c>
      <c r="Q6" s="72" t="s">
        <v>5</v>
      </c>
    </row>
    <row r="7" spans="1:18" s="28" customFormat="1" x14ac:dyDescent="0.25">
      <c r="A7" s="54"/>
      <c r="B7" s="54"/>
      <c r="C7" s="54"/>
      <c r="D7" s="54"/>
      <c r="E7" s="54"/>
      <c r="F7" s="37" t="s">
        <v>29</v>
      </c>
      <c r="G7" s="51"/>
      <c r="H7" s="41"/>
      <c r="I7" s="41"/>
      <c r="J7" s="74"/>
      <c r="K7" s="75"/>
      <c r="L7" s="75"/>
      <c r="M7" s="75"/>
      <c r="N7" s="75"/>
      <c r="O7" s="75"/>
      <c r="P7" s="76"/>
      <c r="Q7" s="73"/>
    </row>
    <row r="8" spans="1:18" s="28" customFormat="1" ht="25.5" x14ac:dyDescent="0.25">
      <c r="A8" s="54"/>
      <c r="B8" s="54"/>
      <c r="C8" s="54"/>
      <c r="D8" s="54"/>
      <c r="E8" s="54"/>
      <c r="F8" s="37"/>
      <c r="G8" s="51"/>
      <c r="H8" s="41"/>
      <c r="I8" s="41"/>
      <c r="J8" s="42" t="s">
        <v>6</v>
      </c>
      <c r="K8" s="39" t="s">
        <v>7</v>
      </c>
      <c r="L8" s="6" t="s">
        <v>8</v>
      </c>
      <c r="M8" s="39" t="s">
        <v>7</v>
      </c>
      <c r="N8" s="6" t="s">
        <v>4</v>
      </c>
      <c r="O8" s="30" t="s">
        <v>7</v>
      </c>
      <c r="P8" s="76"/>
      <c r="Q8" s="73"/>
    </row>
    <row r="9" spans="1:18" s="28" customFormat="1" ht="16.5" thickBot="1" x14ac:dyDescent="0.3">
      <c r="A9" s="55"/>
      <c r="B9" s="55"/>
      <c r="C9" s="55"/>
      <c r="D9" s="55"/>
      <c r="E9" s="55"/>
      <c r="F9" s="38"/>
      <c r="G9" s="52"/>
      <c r="H9" s="41"/>
      <c r="I9" s="41"/>
      <c r="J9" s="43"/>
      <c r="K9" s="39" t="s">
        <v>19</v>
      </c>
      <c r="L9" s="7"/>
      <c r="M9" s="39" t="s">
        <v>19</v>
      </c>
      <c r="N9" s="7"/>
      <c r="O9" s="39" t="s">
        <v>18</v>
      </c>
      <c r="P9" s="39" t="s">
        <v>17</v>
      </c>
      <c r="Q9" s="73"/>
    </row>
    <row r="10" spans="1:18" s="28" customFormat="1" ht="16.149999999999999" customHeight="1" thickBot="1" x14ac:dyDescent="0.3">
      <c r="A10" s="56" t="s">
        <v>27</v>
      </c>
      <c r="B10" s="57"/>
      <c r="C10" s="57"/>
      <c r="D10" s="57"/>
      <c r="E10" s="57"/>
      <c r="F10" s="57"/>
      <c r="G10" s="57"/>
      <c r="H10" s="46"/>
      <c r="I10" s="46"/>
      <c r="J10" s="47">
        <v>37.9</v>
      </c>
      <c r="K10" s="31"/>
      <c r="L10" s="8">
        <v>9.5</v>
      </c>
      <c r="M10" s="32"/>
      <c r="N10" s="9">
        <v>45</v>
      </c>
      <c r="O10" s="33"/>
      <c r="P10" s="34"/>
      <c r="Q10" s="73"/>
      <c r="R10" s="35"/>
    </row>
    <row r="11" spans="1:18" s="28" customFormat="1" ht="27" customHeight="1" x14ac:dyDescent="0.25">
      <c r="A11" s="10">
        <v>1</v>
      </c>
      <c r="B11" s="11"/>
      <c r="C11" s="69" t="s">
        <v>121</v>
      </c>
      <c r="D11" s="69" t="s">
        <v>122</v>
      </c>
      <c r="E11" s="69" t="s">
        <v>125</v>
      </c>
      <c r="F11" s="69" t="s">
        <v>123</v>
      </c>
      <c r="G11" s="44" t="s">
        <v>35</v>
      </c>
      <c r="H11" s="11" t="s">
        <v>37</v>
      </c>
      <c r="I11" s="11">
        <v>10</v>
      </c>
      <c r="J11" s="10">
        <v>44.6</v>
      </c>
      <c r="K11" s="45">
        <f>40*$J$10/J11</f>
        <v>33.99103139013453</v>
      </c>
      <c r="L11" s="6">
        <v>6.8</v>
      </c>
      <c r="M11" s="29">
        <f>40*L11/$L$10</f>
        <v>28.631578947368421</v>
      </c>
      <c r="N11" s="13">
        <v>28</v>
      </c>
      <c r="O11" s="29">
        <f>20*N11/$N$10</f>
        <v>12.444444444444445</v>
      </c>
      <c r="P11" s="29">
        <f>K11+M11+O11</f>
        <v>75.067054781947391</v>
      </c>
      <c r="Q11" s="14"/>
    </row>
    <row r="12" spans="1:18" s="28" customFormat="1" ht="27" customHeight="1" x14ac:dyDescent="0.25">
      <c r="A12" s="10">
        <v>2</v>
      </c>
      <c r="B12" s="11"/>
      <c r="C12" s="11" t="s">
        <v>121</v>
      </c>
      <c r="D12" s="11" t="s">
        <v>124</v>
      </c>
      <c r="E12" s="11" t="s">
        <v>125</v>
      </c>
      <c r="F12" s="11" t="s">
        <v>123</v>
      </c>
      <c r="G12" s="44" t="s">
        <v>35</v>
      </c>
      <c r="H12" s="11" t="s">
        <v>37</v>
      </c>
      <c r="I12" s="11">
        <v>10</v>
      </c>
      <c r="J12" s="10">
        <v>48.1</v>
      </c>
      <c r="K12" s="29">
        <f>40*$J$10/J12</f>
        <v>31.517671517671516</v>
      </c>
      <c r="L12" s="6">
        <v>7.2</v>
      </c>
      <c r="M12" s="29">
        <f t="shared" ref="M12:M61" si="0">40*L12/$L$10</f>
        <v>30.315789473684209</v>
      </c>
      <c r="N12" s="16">
        <v>30</v>
      </c>
      <c r="O12" s="29">
        <f>20*N12/$N$10</f>
        <v>13.333333333333334</v>
      </c>
      <c r="P12" s="29">
        <f t="shared" ref="P12:P61" si="1">K12+M12+O12</f>
        <v>75.16679432468905</v>
      </c>
      <c r="Q12" s="14"/>
    </row>
    <row r="13" spans="1:18" s="28" customFormat="1" ht="27" customHeight="1" x14ac:dyDescent="0.25">
      <c r="A13" s="10">
        <v>3</v>
      </c>
      <c r="B13" s="11"/>
      <c r="C13" s="69" t="s">
        <v>126</v>
      </c>
      <c r="D13" s="69" t="s">
        <v>263</v>
      </c>
      <c r="E13" s="69" t="s">
        <v>95</v>
      </c>
      <c r="F13" s="69" t="s">
        <v>127</v>
      </c>
      <c r="G13" s="44" t="s">
        <v>35</v>
      </c>
      <c r="H13" s="11" t="s">
        <v>37</v>
      </c>
      <c r="I13" s="11">
        <v>10</v>
      </c>
      <c r="J13" s="10">
        <v>38.9</v>
      </c>
      <c r="K13" s="29">
        <f>40*$J$10/J13</f>
        <v>38.971722365038559</v>
      </c>
      <c r="L13" s="6">
        <v>9</v>
      </c>
      <c r="M13" s="29">
        <f>40*L13/$L$10</f>
        <v>37.89473684210526</v>
      </c>
      <c r="N13" s="16">
        <v>40</v>
      </c>
      <c r="O13" s="29">
        <f>20*N13/$N$10</f>
        <v>17.777777777777779</v>
      </c>
      <c r="P13" s="29">
        <f t="shared" si="1"/>
        <v>94.644236984921605</v>
      </c>
      <c r="Q13" s="14"/>
    </row>
    <row r="14" spans="1:18" s="28" customFormat="1" ht="27" customHeight="1" x14ac:dyDescent="0.25">
      <c r="A14" s="10">
        <v>4</v>
      </c>
      <c r="B14" s="11"/>
      <c r="C14" s="69" t="s">
        <v>136</v>
      </c>
      <c r="D14" s="69" t="s">
        <v>137</v>
      </c>
      <c r="E14" s="69" t="s">
        <v>138</v>
      </c>
      <c r="F14" s="69" t="s">
        <v>139</v>
      </c>
      <c r="G14" s="44" t="s">
        <v>35</v>
      </c>
      <c r="H14" s="11" t="s">
        <v>37</v>
      </c>
      <c r="I14" s="11" t="s">
        <v>135</v>
      </c>
      <c r="J14" s="10">
        <v>51.3</v>
      </c>
      <c r="K14" s="29">
        <f t="shared" ref="K14:K61" si="2">40*$J$10/J14</f>
        <v>29.551656920077974</v>
      </c>
      <c r="L14" s="6">
        <v>5.0999999999999996</v>
      </c>
      <c r="M14" s="29">
        <f t="shared" si="0"/>
        <v>21.473684210526315</v>
      </c>
      <c r="N14" s="16">
        <v>39</v>
      </c>
      <c r="O14" s="29">
        <f t="shared" ref="O14:O61" si="3">20*N14/$N$10</f>
        <v>17.333333333333332</v>
      </c>
      <c r="P14" s="29">
        <f t="shared" si="1"/>
        <v>68.358674463937618</v>
      </c>
      <c r="Q14" s="14"/>
    </row>
    <row r="15" spans="1:18" s="17" customFormat="1" ht="27" customHeight="1" x14ac:dyDescent="0.2">
      <c r="A15" s="10">
        <v>5</v>
      </c>
      <c r="B15" s="11"/>
      <c r="C15" s="11" t="s">
        <v>148</v>
      </c>
      <c r="D15" s="11" t="s">
        <v>149</v>
      </c>
      <c r="E15" s="11" t="s">
        <v>150</v>
      </c>
      <c r="F15" s="11" t="s">
        <v>151</v>
      </c>
      <c r="G15" s="44" t="s">
        <v>35</v>
      </c>
      <c r="H15" s="11" t="s">
        <v>36</v>
      </c>
      <c r="I15" s="11" t="s">
        <v>147</v>
      </c>
      <c r="J15" s="10">
        <v>38.799999999999997</v>
      </c>
      <c r="K15" s="29">
        <f t="shared" si="2"/>
        <v>39.072164948453612</v>
      </c>
      <c r="L15" s="6">
        <v>9.5</v>
      </c>
      <c r="M15" s="29">
        <f t="shared" si="0"/>
        <v>40</v>
      </c>
      <c r="N15" s="16">
        <v>45</v>
      </c>
      <c r="O15" s="29">
        <f t="shared" si="3"/>
        <v>20</v>
      </c>
      <c r="P15" s="29">
        <f t="shared" si="1"/>
        <v>99.072164948453604</v>
      </c>
      <c r="Q15" s="14" t="s">
        <v>270</v>
      </c>
    </row>
    <row r="16" spans="1:18" s="17" customFormat="1" ht="27" customHeight="1" x14ac:dyDescent="0.2">
      <c r="A16" s="10">
        <v>6</v>
      </c>
      <c r="B16" s="11"/>
      <c r="C16" s="11" t="s">
        <v>152</v>
      </c>
      <c r="D16" s="11" t="s">
        <v>153</v>
      </c>
      <c r="E16" s="11" t="s">
        <v>155</v>
      </c>
      <c r="F16" s="11" t="s">
        <v>154</v>
      </c>
      <c r="G16" s="44" t="s">
        <v>35</v>
      </c>
      <c r="H16" s="11" t="s">
        <v>36</v>
      </c>
      <c r="I16" s="11" t="s">
        <v>147</v>
      </c>
      <c r="J16" s="10">
        <v>50.1</v>
      </c>
      <c r="K16" s="29">
        <f>40*$J$10/J16</f>
        <v>30.25948103792415</v>
      </c>
      <c r="L16" s="6">
        <v>5</v>
      </c>
      <c r="M16" s="29">
        <f>40*L16/$L$10</f>
        <v>21.05263157894737</v>
      </c>
      <c r="N16" s="16">
        <v>37</v>
      </c>
      <c r="O16" s="29">
        <f t="shared" si="3"/>
        <v>16.444444444444443</v>
      </c>
      <c r="P16" s="29">
        <f t="shared" si="1"/>
        <v>67.756557061315959</v>
      </c>
      <c r="Q16" s="14"/>
    </row>
    <row r="17" spans="1:17" s="17" customFormat="1" ht="27" customHeight="1" x14ac:dyDescent="0.2">
      <c r="A17" s="10">
        <v>7</v>
      </c>
      <c r="B17" s="11"/>
      <c r="C17" s="69" t="s">
        <v>162</v>
      </c>
      <c r="D17" s="69" t="s">
        <v>163</v>
      </c>
      <c r="E17" s="69" t="s">
        <v>165</v>
      </c>
      <c r="F17" s="69" t="s">
        <v>164</v>
      </c>
      <c r="G17" s="44" t="s">
        <v>35</v>
      </c>
      <c r="H17" s="11" t="s">
        <v>37</v>
      </c>
      <c r="I17" s="11" t="s">
        <v>131</v>
      </c>
      <c r="J17" s="10">
        <v>48.3</v>
      </c>
      <c r="K17" s="29">
        <f>40*$J$10/J17</f>
        <v>31.387163561076605</v>
      </c>
      <c r="L17" s="6">
        <v>7</v>
      </c>
      <c r="M17" s="29">
        <f t="shared" si="0"/>
        <v>29.473684210526315</v>
      </c>
      <c r="N17" s="16">
        <v>24</v>
      </c>
      <c r="O17" s="29">
        <f t="shared" si="3"/>
        <v>10.666666666666666</v>
      </c>
      <c r="P17" s="29">
        <f t="shared" si="1"/>
        <v>71.527514438269591</v>
      </c>
      <c r="Q17" s="14"/>
    </row>
    <row r="18" spans="1:17" s="17" customFormat="1" ht="27" customHeight="1" x14ac:dyDescent="0.2">
      <c r="A18" s="10">
        <v>8</v>
      </c>
      <c r="B18" s="11"/>
      <c r="C18" s="69" t="s">
        <v>166</v>
      </c>
      <c r="D18" s="69" t="s">
        <v>82</v>
      </c>
      <c r="E18" s="69" t="s">
        <v>125</v>
      </c>
      <c r="F18" s="69" t="s">
        <v>167</v>
      </c>
      <c r="G18" s="44" t="s">
        <v>35</v>
      </c>
      <c r="H18" s="11" t="s">
        <v>37</v>
      </c>
      <c r="I18" s="11" t="s">
        <v>135</v>
      </c>
      <c r="J18" s="10">
        <v>73.3</v>
      </c>
      <c r="K18" s="29">
        <f t="shared" si="2"/>
        <v>20.68212824010914</v>
      </c>
      <c r="L18" s="6">
        <v>3</v>
      </c>
      <c r="M18" s="29">
        <f t="shared" si="0"/>
        <v>12.631578947368421</v>
      </c>
      <c r="N18" s="16">
        <v>29</v>
      </c>
      <c r="O18" s="29">
        <f t="shared" si="3"/>
        <v>12.888888888888889</v>
      </c>
      <c r="P18" s="29">
        <f t="shared" si="1"/>
        <v>46.202596076366447</v>
      </c>
      <c r="Q18" s="14"/>
    </row>
    <row r="19" spans="1:17" s="17" customFormat="1" ht="27" customHeight="1" x14ac:dyDescent="0.2">
      <c r="A19" s="10">
        <v>9</v>
      </c>
      <c r="B19" s="11"/>
      <c r="C19" s="11" t="s">
        <v>168</v>
      </c>
      <c r="D19" s="11" t="s">
        <v>169</v>
      </c>
      <c r="E19" s="11" t="s">
        <v>170</v>
      </c>
      <c r="F19" s="11" t="s">
        <v>171</v>
      </c>
      <c r="G19" s="44" t="s">
        <v>35</v>
      </c>
      <c r="H19" s="11" t="s">
        <v>37</v>
      </c>
      <c r="I19" s="11" t="s">
        <v>131</v>
      </c>
      <c r="J19" s="10">
        <v>37.9</v>
      </c>
      <c r="K19" s="29">
        <f t="shared" si="2"/>
        <v>40</v>
      </c>
      <c r="L19" s="21">
        <v>9.3000000000000007</v>
      </c>
      <c r="M19" s="29">
        <f t="shared" si="0"/>
        <v>39.157894736842103</v>
      </c>
      <c r="N19" s="16">
        <v>39</v>
      </c>
      <c r="O19" s="29">
        <f t="shared" si="3"/>
        <v>17.333333333333332</v>
      </c>
      <c r="P19" s="29">
        <f t="shared" si="1"/>
        <v>96.491228070175438</v>
      </c>
      <c r="Q19" s="14"/>
    </row>
    <row r="20" spans="1:17" s="17" customFormat="1" ht="27" customHeight="1" x14ac:dyDescent="0.2">
      <c r="A20" s="10">
        <v>10</v>
      </c>
      <c r="B20" s="11"/>
      <c r="C20" s="69" t="s">
        <v>172</v>
      </c>
      <c r="D20" s="69" t="s">
        <v>45</v>
      </c>
      <c r="E20" s="69" t="s">
        <v>40</v>
      </c>
      <c r="F20" s="69" t="s">
        <v>173</v>
      </c>
      <c r="G20" s="44" t="s">
        <v>35</v>
      </c>
      <c r="H20" s="11" t="s">
        <v>37</v>
      </c>
      <c r="I20" s="11" t="s">
        <v>135</v>
      </c>
      <c r="J20" s="10">
        <v>48.6</v>
      </c>
      <c r="K20" s="29">
        <f t="shared" si="2"/>
        <v>31.193415637860081</v>
      </c>
      <c r="L20" s="6">
        <v>6</v>
      </c>
      <c r="M20" s="29">
        <f t="shared" si="0"/>
        <v>25.263157894736842</v>
      </c>
      <c r="N20" s="16">
        <v>27</v>
      </c>
      <c r="O20" s="29">
        <f t="shared" si="3"/>
        <v>12</v>
      </c>
      <c r="P20" s="29">
        <f t="shared" si="1"/>
        <v>68.45657353259692</v>
      </c>
      <c r="Q20" s="14"/>
    </row>
    <row r="21" spans="1:17" s="17" customFormat="1" ht="27" customHeight="1" x14ac:dyDescent="0.2">
      <c r="A21" s="10">
        <v>11</v>
      </c>
      <c r="B21" s="11"/>
      <c r="C21" s="11" t="s">
        <v>174</v>
      </c>
      <c r="D21" s="11" t="s">
        <v>48</v>
      </c>
      <c r="E21" s="11" t="s">
        <v>175</v>
      </c>
      <c r="F21" s="11" t="s">
        <v>176</v>
      </c>
      <c r="G21" s="44" t="s">
        <v>35</v>
      </c>
      <c r="H21" s="11" t="s">
        <v>36</v>
      </c>
      <c r="I21" s="11" t="s">
        <v>147</v>
      </c>
      <c r="J21" s="10">
        <v>61.3</v>
      </c>
      <c r="K21" s="29">
        <f t="shared" si="2"/>
        <v>24.730831973898859</v>
      </c>
      <c r="L21" s="6">
        <v>6</v>
      </c>
      <c r="M21" s="29">
        <f t="shared" si="0"/>
        <v>25.263157894736842</v>
      </c>
      <c r="N21" s="16">
        <v>31</v>
      </c>
      <c r="O21" s="29">
        <f t="shared" si="3"/>
        <v>13.777777777777779</v>
      </c>
      <c r="P21" s="29">
        <f t="shared" si="1"/>
        <v>63.77176764641348</v>
      </c>
      <c r="Q21" s="14"/>
    </row>
    <row r="22" spans="1:17" s="17" customFormat="1" ht="27" customHeight="1" x14ac:dyDescent="0.2">
      <c r="A22" s="10">
        <v>12</v>
      </c>
      <c r="B22" s="11"/>
      <c r="C22" s="69" t="s">
        <v>177</v>
      </c>
      <c r="D22" s="69" t="s">
        <v>178</v>
      </c>
      <c r="E22" s="69" t="s">
        <v>180</v>
      </c>
      <c r="F22" s="69" t="s">
        <v>179</v>
      </c>
      <c r="G22" s="44" t="s">
        <v>35</v>
      </c>
      <c r="H22" s="11" t="s">
        <v>37</v>
      </c>
      <c r="I22" s="11" t="s">
        <v>147</v>
      </c>
      <c r="J22" s="10">
        <v>64.3</v>
      </c>
      <c r="K22" s="29">
        <f t="shared" si="2"/>
        <v>23.576982892690513</v>
      </c>
      <c r="L22" s="6">
        <v>4</v>
      </c>
      <c r="M22" s="29">
        <f t="shared" si="0"/>
        <v>16.842105263157894</v>
      </c>
      <c r="N22" s="16">
        <v>29</v>
      </c>
      <c r="O22" s="29">
        <f t="shared" si="3"/>
        <v>12.888888888888889</v>
      </c>
      <c r="P22" s="29">
        <f t="shared" si="1"/>
        <v>53.307977044737299</v>
      </c>
      <c r="Q22" s="14"/>
    </row>
    <row r="23" spans="1:17" s="17" customFormat="1" ht="27" customHeight="1" x14ac:dyDescent="0.2">
      <c r="A23" s="10">
        <v>13</v>
      </c>
      <c r="B23" s="11"/>
      <c r="C23" s="11" t="s">
        <v>248</v>
      </c>
      <c r="D23" s="11" t="s">
        <v>242</v>
      </c>
      <c r="E23" s="11" t="s">
        <v>249</v>
      </c>
      <c r="F23" s="11" t="s">
        <v>250</v>
      </c>
      <c r="G23" s="44" t="s">
        <v>35</v>
      </c>
      <c r="H23" s="11" t="s">
        <v>189</v>
      </c>
      <c r="I23" s="11">
        <v>11</v>
      </c>
      <c r="J23" s="10">
        <v>38.1</v>
      </c>
      <c r="K23" s="29">
        <f t="shared" si="2"/>
        <v>39.790026246719158</v>
      </c>
      <c r="L23" s="6">
        <v>9.1999999999999993</v>
      </c>
      <c r="M23" s="29">
        <f t="shared" si="0"/>
        <v>38.736842105263158</v>
      </c>
      <c r="N23" s="16">
        <v>40</v>
      </c>
      <c r="O23" s="29">
        <f t="shared" si="3"/>
        <v>17.777777777777779</v>
      </c>
      <c r="P23" s="29">
        <f t="shared" si="1"/>
        <v>96.304646129760101</v>
      </c>
      <c r="Q23" s="14"/>
    </row>
    <row r="24" spans="1:17" s="17" customFormat="1" ht="27" customHeight="1" x14ac:dyDescent="0.2">
      <c r="A24" s="10">
        <v>14</v>
      </c>
      <c r="B24" s="11"/>
      <c r="C24" s="11" t="s">
        <v>251</v>
      </c>
      <c r="D24" s="11" t="s">
        <v>39</v>
      </c>
      <c r="E24" s="11" t="s">
        <v>252</v>
      </c>
      <c r="F24" s="11" t="s">
        <v>253</v>
      </c>
      <c r="G24" s="44" t="s">
        <v>35</v>
      </c>
      <c r="H24" s="11" t="s">
        <v>189</v>
      </c>
      <c r="I24" s="11">
        <v>11</v>
      </c>
      <c r="J24" s="10">
        <v>47.1</v>
      </c>
      <c r="K24" s="29">
        <f t="shared" si="2"/>
        <v>32.186836518046711</v>
      </c>
      <c r="L24" s="6">
        <v>2</v>
      </c>
      <c r="M24" s="29">
        <f t="shared" si="0"/>
        <v>8.4210526315789469</v>
      </c>
      <c r="N24" s="16">
        <v>39</v>
      </c>
      <c r="O24" s="29">
        <f t="shared" si="3"/>
        <v>17.333333333333332</v>
      </c>
      <c r="P24" s="29">
        <f t="shared" si="1"/>
        <v>57.941222482958992</v>
      </c>
      <c r="Q24" s="14"/>
    </row>
    <row r="25" spans="1:17" s="17" customFormat="1" ht="27" customHeight="1" x14ac:dyDescent="0.2">
      <c r="A25" s="10">
        <v>15</v>
      </c>
      <c r="B25" s="11"/>
      <c r="C25" s="11" t="s">
        <v>254</v>
      </c>
      <c r="D25" s="11" t="s">
        <v>255</v>
      </c>
      <c r="E25" s="11" t="s">
        <v>252</v>
      </c>
      <c r="F25" s="11" t="s">
        <v>256</v>
      </c>
      <c r="G25" s="44" t="s">
        <v>35</v>
      </c>
      <c r="H25" s="11" t="s">
        <v>189</v>
      </c>
      <c r="I25" s="11">
        <v>11</v>
      </c>
      <c r="J25" s="10">
        <v>54.3</v>
      </c>
      <c r="K25" s="29">
        <f t="shared" si="2"/>
        <v>27.918968692449358</v>
      </c>
      <c r="L25" s="6">
        <v>7</v>
      </c>
      <c r="M25" s="29">
        <f t="shared" si="0"/>
        <v>29.473684210526315</v>
      </c>
      <c r="N25" s="16">
        <v>28</v>
      </c>
      <c r="O25" s="29">
        <f t="shared" si="3"/>
        <v>12.444444444444445</v>
      </c>
      <c r="P25" s="29">
        <f t="shared" si="1"/>
        <v>69.837097347420112</v>
      </c>
      <c r="Q25" s="14"/>
    </row>
    <row r="26" spans="1:17" s="17" customFormat="1" ht="27" customHeight="1" x14ac:dyDescent="0.2">
      <c r="A26" s="10">
        <v>16</v>
      </c>
      <c r="B26" s="11"/>
      <c r="C26" s="18"/>
      <c r="D26" s="18"/>
      <c r="E26" s="18"/>
      <c r="F26" s="18"/>
      <c r="G26" s="44"/>
      <c r="H26" s="11"/>
      <c r="I26" s="11"/>
      <c r="J26" s="10"/>
      <c r="K26" s="29" t="e">
        <f t="shared" si="2"/>
        <v>#DIV/0!</v>
      </c>
      <c r="L26" s="6"/>
      <c r="M26" s="29">
        <f t="shared" si="0"/>
        <v>0</v>
      </c>
      <c r="N26" s="16"/>
      <c r="O26" s="29">
        <f t="shared" si="3"/>
        <v>0</v>
      </c>
      <c r="P26" s="29" t="e">
        <f t="shared" si="1"/>
        <v>#DIV/0!</v>
      </c>
      <c r="Q26" s="14"/>
    </row>
    <row r="27" spans="1:17" s="17" customFormat="1" ht="27" customHeight="1" x14ac:dyDescent="0.2">
      <c r="A27" s="10">
        <v>17</v>
      </c>
      <c r="B27" s="11"/>
      <c r="C27" s="18"/>
      <c r="D27" s="18"/>
      <c r="E27" s="18"/>
      <c r="F27" s="18"/>
      <c r="G27" s="44"/>
      <c r="H27" s="11"/>
      <c r="I27" s="11"/>
      <c r="J27" s="10"/>
      <c r="K27" s="29" t="e">
        <f t="shared" si="2"/>
        <v>#DIV/0!</v>
      </c>
      <c r="L27" s="6"/>
      <c r="M27" s="29">
        <f t="shared" si="0"/>
        <v>0</v>
      </c>
      <c r="N27" s="16"/>
      <c r="O27" s="29">
        <f t="shared" si="3"/>
        <v>0</v>
      </c>
      <c r="P27" s="29" t="e">
        <f t="shared" si="1"/>
        <v>#DIV/0!</v>
      </c>
      <c r="Q27" s="14"/>
    </row>
    <row r="28" spans="1:17" s="17" customFormat="1" ht="27" customHeight="1" x14ac:dyDescent="0.2">
      <c r="A28" s="10">
        <v>18</v>
      </c>
      <c r="B28" s="11"/>
      <c r="C28" s="18"/>
      <c r="D28" s="18"/>
      <c r="E28" s="18"/>
      <c r="F28" s="18"/>
      <c r="G28" s="44"/>
      <c r="H28" s="11"/>
      <c r="I28" s="11"/>
      <c r="J28" s="10"/>
      <c r="K28" s="29" t="e">
        <f>40*$J$10/J28</f>
        <v>#DIV/0!</v>
      </c>
      <c r="L28" s="6"/>
      <c r="M28" s="29">
        <f t="shared" si="0"/>
        <v>0</v>
      </c>
      <c r="N28" s="16"/>
      <c r="O28" s="29">
        <f t="shared" si="3"/>
        <v>0</v>
      </c>
      <c r="P28" s="29" t="e">
        <f t="shared" si="1"/>
        <v>#DIV/0!</v>
      </c>
      <c r="Q28" s="14"/>
    </row>
    <row r="29" spans="1:17" s="17" customFormat="1" ht="27" customHeight="1" x14ac:dyDescent="0.2">
      <c r="A29" s="10">
        <v>19</v>
      </c>
      <c r="B29" s="11"/>
      <c r="C29" s="18"/>
      <c r="D29" s="18"/>
      <c r="E29" s="18"/>
      <c r="F29" s="18"/>
      <c r="G29" s="44"/>
      <c r="H29" s="11"/>
      <c r="I29" s="11"/>
      <c r="J29" s="10"/>
      <c r="K29" s="29" t="e">
        <f t="shared" si="2"/>
        <v>#DIV/0!</v>
      </c>
      <c r="L29" s="6"/>
      <c r="M29" s="29">
        <f t="shared" si="0"/>
        <v>0</v>
      </c>
      <c r="N29" s="16"/>
      <c r="O29" s="29">
        <f t="shared" si="3"/>
        <v>0</v>
      </c>
      <c r="P29" s="29" t="e">
        <f t="shared" si="1"/>
        <v>#DIV/0!</v>
      </c>
      <c r="Q29" s="14"/>
    </row>
    <row r="30" spans="1:17" s="17" customFormat="1" ht="27" customHeight="1" x14ac:dyDescent="0.2">
      <c r="A30" s="10">
        <v>20</v>
      </c>
      <c r="B30" s="11"/>
      <c r="C30" s="18"/>
      <c r="D30" s="18"/>
      <c r="E30" s="18"/>
      <c r="F30" s="18"/>
      <c r="G30" s="44"/>
      <c r="H30" s="11"/>
      <c r="I30" s="11"/>
      <c r="J30" s="10"/>
      <c r="K30" s="29" t="e">
        <f t="shared" si="2"/>
        <v>#DIV/0!</v>
      </c>
      <c r="L30" s="6"/>
      <c r="M30" s="29">
        <f t="shared" si="0"/>
        <v>0</v>
      </c>
      <c r="N30" s="16"/>
      <c r="O30" s="29">
        <f t="shared" si="3"/>
        <v>0</v>
      </c>
      <c r="P30" s="29" t="e">
        <f t="shared" si="1"/>
        <v>#DIV/0!</v>
      </c>
      <c r="Q30" s="14"/>
    </row>
    <row r="31" spans="1:17" s="17" customFormat="1" ht="27" customHeight="1" x14ac:dyDescent="0.2">
      <c r="A31" s="10">
        <v>21</v>
      </c>
      <c r="B31" s="11"/>
      <c r="C31" s="18"/>
      <c r="D31" s="18"/>
      <c r="E31" s="18"/>
      <c r="F31" s="18"/>
      <c r="G31" s="11"/>
      <c r="H31" s="11"/>
      <c r="I31" s="11"/>
      <c r="J31" s="10"/>
      <c r="K31" s="29" t="e">
        <f t="shared" si="2"/>
        <v>#DIV/0!</v>
      </c>
      <c r="L31" s="6"/>
      <c r="M31" s="29">
        <f t="shared" si="0"/>
        <v>0</v>
      </c>
      <c r="N31" s="16"/>
      <c r="O31" s="29">
        <f t="shared" si="3"/>
        <v>0</v>
      </c>
      <c r="P31" s="29" t="e">
        <f t="shared" si="1"/>
        <v>#DIV/0!</v>
      </c>
      <c r="Q31" s="14"/>
    </row>
    <row r="32" spans="1:17" s="17" customFormat="1" ht="27" customHeight="1" x14ac:dyDescent="0.2">
      <c r="A32" s="10">
        <v>22</v>
      </c>
      <c r="B32" s="11"/>
      <c r="C32" s="18"/>
      <c r="D32" s="18"/>
      <c r="E32" s="18"/>
      <c r="F32" s="18"/>
      <c r="G32" s="11"/>
      <c r="H32" s="11"/>
      <c r="I32" s="11"/>
      <c r="J32" s="10"/>
      <c r="K32" s="29" t="e">
        <f t="shared" si="2"/>
        <v>#DIV/0!</v>
      </c>
      <c r="L32" s="6"/>
      <c r="M32" s="29">
        <f t="shared" si="0"/>
        <v>0</v>
      </c>
      <c r="N32" s="16"/>
      <c r="O32" s="29">
        <f t="shared" si="3"/>
        <v>0</v>
      </c>
      <c r="P32" s="29" t="e">
        <f t="shared" si="1"/>
        <v>#DIV/0!</v>
      </c>
      <c r="Q32" s="14"/>
    </row>
    <row r="33" spans="1:17" s="17" customFormat="1" ht="27" customHeight="1" x14ac:dyDescent="0.2">
      <c r="A33" s="10">
        <v>23</v>
      </c>
      <c r="B33" s="11"/>
      <c r="C33" s="18"/>
      <c r="D33" s="18"/>
      <c r="E33" s="18"/>
      <c r="F33" s="18"/>
      <c r="G33" s="11"/>
      <c r="H33" s="11"/>
      <c r="I33" s="11"/>
      <c r="J33" s="10"/>
      <c r="K33" s="29" t="e">
        <f t="shared" si="2"/>
        <v>#DIV/0!</v>
      </c>
      <c r="L33" s="6"/>
      <c r="M33" s="29">
        <f t="shared" si="0"/>
        <v>0</v>
      </c>
      <c r="N33" s="16"/>
      <c r="O33" s="29">
        <f t="shared" si="3"/>
        <v>0</v>
      </c>
      <c r="P33" s="29" t="e">
        <f t="shared" si="1"/>
        <v>#DIV/0!</v>
      </c>
      <c r="Q33" s="14"/>
    </row>
    <row r="34" spans="1:17" s="17" customFormat="1" ht="27" customHeight="1" x14ac:dyDescent="0.2">
      <c r="A34" s="10">
        <v>24</v>
      </c>
      <c r="B34" s="11"/>
      <c r="C34" s="18"/>
      <c r="D34" s="18"/>
      <c r="E34" s="18"/>
      <c r="F34" s="18"/>
      <c r="G34" s="11"/>
      <c r="H34" s="11"/>
      <c r="I34" s="11"/>
      <c r="J34" s="10"/>
      <c r="K34" s="29" t="e">
        <f>40*$J$10/J34</f>
        <v>#DIV/0!</v>
      </c>
      <c r="L34" s="6"/>
      <c r="M34" s="29">
        <f t="shared" si="0"/>
        <v>0</v>
      </c>
      <c r="N34" s="16"/>
      <c r="O34" s="29">
        <f t="shared" si="3"/>
        <v>0</v>
      </c>
      <c r="P34" s="29" t="e">
        <f t="shared" si="1"/>
        <v>#DIV/0!</v>
      </c>
      <c r="Q34" s="14"/>
    </row>
    <row r="35" spans="1:17" s="17" customFormat="1" ht="27" customHeight="1" x14ac:dyDescent="0.2">
      <c r="A35" s="10">
        <v>25</v>
      </c>
      <c r="B35" s="11"/>
      <c r="C35" s="18"/>
      <c r="D35" s="18"/>
      <c r="E35" s="18"/>
      <c r="F35" s="18"/>
      <c r="G35" s="11"/>
      <c r="H35" s="11"/>
      <c r="I35" s="11"/>
      <c r="J35" s="10"/>
      <c r="K35" s="29" t="e">
        <f t="shared" si="2"/>
        <v>#DIV/0!</v>
      </c>
      <c r="L35" s="6"/>
      <c r="M35" s="29">
        <f t="shared" si="0"/>
        <v>0</v>
      </c>
      <c r="N35" s="16"/>
      <c r="O35" s="29">
        <f t="shared" si="3"/>
        <v>0</v>
      </c>
      <c r="P35" s="29" t="e">
        <f t="shared" si="1"/>
        <v>#DIV/0!</v>
      </c>
      <c r="Q35" s="14"/>
    </row>
    <row r="36" spans="1:17" s="17" customFormat="1" ht="27" customHeight="1" x14ac:dyDescent="0.2">
      <c r="A36" s="10">
        <v>26</v>
      </c>
      <c r="B36" s="11"/>
      <c r="C36" s="18"/>
      <c r="D36" s="18"/>
      <c r="E36" s="18"/>
      <c r="F36" s="18"/>
      <c r="G36" s="11"/>
      <c r="H36" s="11"/>
      <c r="I36" s="11"/>
      <c r="J36" s="10"/>
      <c r="K36" s="29" t="e">
        <f t="shared" si="2"/>
        <v>#DIV/0!</v>
      </c>
      <c r="L36" s="6"/>
      <c r="M36" s="29">
        <f t="shared" si="0"/>
        <v>0</v>
      </c>
      <c r="N36" s="16"/>
      <c r="O36" s="29">
        <f t="shared" si="3"/>
        <v>0</v>
      </c>
      <c r="P36" s="29" t="e">
        <f t="shared" si="1"/>
        <v>#DIV/0!</v>
      </c>
      <c r="Q36" s="14"/>
    </row>
    <row r="37" spans="1:17" s="17" customFormat="1" ht="27" customHeight="1" x14ac:dyDescent="0.2">
      <c r="A37" s="10">
        <v>27</v>
      </c>
      <c r="B37" s="11"/>
      <c r="C37" s="18"/>
      <c r="D37" s="18"/>
      <c r="E37" s="18"/>
      <c r="F37" s="18"/>
      <c r="G37" s="11"/>
      <c r="H37" s="11"/>
      <c r="I37" s="11"/>
      <c r="J37" s="10"/>
      <c r="K37" s="29" t="e">
        <f t="shared" si="2"/>
        <v>#DIV/0!</v>
      </c>
      <c r="L37" s="6"/>
      <c r="M37" s="29">
        <f t="shared" si="0"/>
        <v>0</v>
      </c>
      <c r="N37" s="16"/>
      <c r="O37" s="29">
        <f t="shared" si="3"/>
        <v>0</v>
      </c>
      <c r="P37" s="29" t="e">
        <f t="shared" si="1"/>
        <v>#DIV/0!</v>
      </c>
      <c r="Q37" s="14"/>
    </row>
    <row r="38" spans="1:17" s="17" customFormat="1" ht="27" customHeight="1" x14ac:dyDescent="0.2">
      <c r="A38" s="10">
        <v>28</v>
      </c>
      <c r="B38" s="11"/>
      <c r="C38" s="18"/>
      <c r="D38" s="18"/>
      <c r="E38" s="18"/>
      <c r="F38" s="18"/>
      <c r="G38" s="11"/>
      <c r="H38" s="11"/>
      <c r="I38" s="11"/>
      <c r="J38" s="10"/>
      <c r="K38" s="29" t="e">
        <f t="shared" si="2"/>
        <v>#DIV/0!</v>
      </c>
      <c r="L38" s="6"/>
      <c r="M38" s="29">
        <f t="shared" si="0"/>
        <v>0</v>
      </c>
      <c r="N38" s="16"/>
      <c r="O38" s="29">
        <f t="shared" si="3"/>
        <v>0</v>
      </c>
      <c r="P38" s="29" t="e">
        <f t="shared" si="1"/>
        <v>#DIV/0!</v>
      </c>
      <c r="Q38" s="14"/>
    </row>
    <row r="39" spans="1:17" s="17" customFormat="1" ht="27" customHeight="1" x14ac:dyDescent="0.2">
      <c r="A39" s="10">
        <v>29</v>
      </c>
      <c r="B39" s="11"/>
      <c r="C39" s="18"/>
      <c r="D39" s="18"/>
      <c r="E39" s="18"/>
      <c r="F39" s="18"/>
      <c r="G39" s="11"/>
      <c r="H39" s="11"/>
      <c r="I39" s="11"/>
      <c r="J39" s="10"/>
      <c r="K39" s="29" t="e">
        <f t="shared" si="2"/>
        <v>#DIV/0!</v>
      </c>
      <c r="L39" s="6"/>
      <c r="M39" s="29">
        <f t="shared" si="0"/>
        <v>0</v>
      </c>
      <c r="N39" s="16"/>
      <c r="O39" s="29">
        <f t="shared" si="3"/>
        <v>0</v>
      </c>
      <c r="P39" s="29" t="e">
        <f t="shared" si="1"/>
        <v>#DIV/0!</v>
      </c>
      <c r="Q39" s="14"/>
    </row>
    <row r="40" spans="1:17" s="17" customFormat="1" ht="27" customHeight="1" x14ac:dyDescent="0.2">
      <c r="A40" s="10">
        <v>30</v>
      </c>
      <c r="B40" s="11"/>
      <c r="C40" s="18"/>
      <c r="D40" s="18"/>
      <c r="E40" s="18"/>
      <c r="F40" s="18"/>
      <c r="G40" s="11"/>
      <c r="H40" s="11"/>
      <c r="I40" s="11"/>
      <c r="J40" s="10"/>
      <c r="K40" s="29" t="e">
        <f t="shared" si="2"/>
        <v>#DIV/0!</v>
      </c>
      <c r="L40" s="6"/>
      <c r="M40" s="29">
        <f t="shared" si="0"/>
        <v>0</v>
      </c>
      <c r="N40" s="16"/>
      <c r="O40" s="29">
        <f t="shared" si="3"/>
        <v>0</v>
      </c>
      <c r="P40" s="29" t="e">
        <f t="shared" si="1"/>
        <v>#DIV/0!</v>
      </c>
      <c r="Q40" s="14"/>
    </row>
    <row r="41" spans="1:17" s="17" customFormat="1" ht="27" customHeight="1" x14ac:dyDescent="0.2">
      <c r="A41" s="10">
        <v>31</v>
      </c>
      <c r="B41" s="11"/>
      <c r="C41" s="18"/>
      <c r="D41" s="18"/>
      <c r="E41" s="18"/>
      <c r="F41" s="18"/>
      <c r="G41" s="11"/>
      <c r="H41" s="11"/>
      <c r="I41" s="11"/>
      <c r="J41" s="10"/>
      <c r="K41" s="29" t="e">
        <f t="shared" si="2"/>
        <v>#DIV/0!</v>
      </c>
      <c r="L41" s="6"/>
      <c r="M41" s="29">
        <f t="shared" si="0"/>
        <v>0</v>
      </c>
      <c r="N41" s="16"/>
      <c r="O41" s="29">
        <f t="shared" si="3"/>
        <v>0</v>
      </c>
      <c r="P41" s="29" t="e">
        <f t="shared" si="1"/>
        <v>#DIV/0!</v>
      </c>
      <c r="Q41" s="14"/>
    </row>
    <row r="42" spans="1:17" s="17" customFormat="1" ht="27" customHeight="1" x14ac:dyDescent="0.2">
      <c r="A42" s="10">
        <v>32</v>
      </c>
      <c r="B42" s="11"/>
      <c r="C42" s="18"/>
      <c r="D42" s="18"/>
      <c r="E42" s="18"/>
      <c r="F42" s="18"/>
      <c r="G42" s="11"/>
      <c r="H42" s="11"/>
      <c r="I42" s="11"/>
      <c r="J42" s="10"/>
      <c r="K42" s="29" t="e">
        <f t="shared" si="2"/>
        <v>#DIV/0!</v>
      </c>
      <c r="L42" s="6"/>
      <c r="M42" s="29">
        <f t="shared" si="0"/>
        <v>0</v>
      </c>
      <c r="N42" s="16"/>
      <c r="O42" s="29">
        <f t="shared" si="3"/>
        <v>0</v>
      </c>
      <c r="P42" s="29" t="e">
        <f t="shared" si="1"/>
        <v>#DIV/0!</v>
      </c>
      <c r="Q42" s="14"/>
    </row>
    <row r="43" spans="1:17" s="17" customFormat="1" ht="27" customHeight="1" x14ac:dyDescent="0.2">
      <c r="A43" s="10">
        <v>33</v>
      </c>
      <c r="B43" s="11"/>
      <c r="C43" s="18"/>
      <c r="D43" s="18"/>
      <c r="E43" s="18"/>
      <c r="F43" s="18"/>
      <c r="G43" s="11"/>
      <c r="H43" s="11"/>
      <c r="I43" s="11"/>
      <c r="J43" s="10"/>
      <c r="K43" s="29" t="e">
        <f t="shared" si="2"/>
        <v>#DIV/0!</v>
      </c>
      <c r="L43" s="6"/>
      <c r="M43" s="29">
        <f t="shared" si="0"/>
        <v>0</v>
      </c>
      <c r="N43" s="16"/>
      <c r="O43" s="29">
        <f t="shared" si="3"/>
        <v>0</v>
      </c>
      <c r="P43" s="29" t="e">
        <f t="shared" si="1"/>
        <v>#DIV/0!</v>
      </c>
      <c r="Q43" s="14"/>
    </row>
    <row r="44" spans="1:17" s="17" customFormat="1" ht="27" customHeight="1" x14ac:dyDescent="0.2">
      <c r="A44" s="10">
        <v>34</v>
      </c>
      <c r="B44" s="11"/>
      <c r="C44" s="18"/>
      <c r="D44" s="18"/>
      <c r="E44" s="18"/>
      <c r="F44" s="18"/>
      <c r="G44" s="11"/>
      <c r="H44" s="11"/>
      <c r="I44" s="11"/>
      <c r="J44" s="10"/>
      <c r="K44" s="29" t="e">
        <f t="shared" si="2"/>
        <v>#DIV/0!</v>
      </c>
      <c r="L44" s="6"/>
      <c r="M44" s="29">
        <f t="shared" si="0"/>
        <v>0</v>
      </c>
      <c r="N44" s="16"/>
      <c r="O44" s="29">
        <f t="shared" si="3"/>
        <v>0</v>
      </c>
      <c r="P44" s="29" t="e">
        <f t="shared" si="1"/>
        <v>#DIV/0!</v>
      </c>
      <c r="Q44" s="14"/>
    </row>
    <row r="45" spans="1:17" s="17" customFormat="1" ht="27" customHeight="1" x14ac:dyDescent="0.2">
      <c r="A45" s="10">
        <v>35</v>
      </c>
      <c r="B45" s="11"/>
      <c r="C45" s="18"/>
      <c r="D45" s="18"/>
      <c r="E45" s="18"/>
      <c r="F45" s="18"/>
      <c r="G45" s="11"/>
      <c r="H45" s="11"/>
      <c r="I45" s="11"/>
      <c r="J45" s="10"/>
      <c r="K45" s="29" t="e">
        <f t="shared" si="2"/>
        <v>#DIV/0!</v>
      </c>
      <c r="L45" s="6"/>
      <c r="M45" s="29">
        <f t="shared" si="0"/>
        <v>0</v>
      </c>
      <c r="N45" s="16"/>
      <c r="O45" s="29">
        <f t="shared" si="3"/>
        <v>0</v>
      </c>
      <c r="P45" s="29" t="e">
        <f t="shared" si="1"/>
        <v>#DIV/0!</v>
      </c>
      <c r="Q45" s="14"/>
    </row>
    <row r="46" spans="1:17" s="17" customFormat="1" ht="27" customHeight="1" x14ac:dyDescent="0.2">
      <c r="A46" s="10">
        <v>36</v>
      </c>
      <c r="B46" s="11"/>
      <c r="C46" s="18"/>
      <c r="D46" s="18"/>
      <c r="E46" s="18"/>
      <c r="F46" s="18"/>
      <c r="G46" s="11"/>
      <c r="H46" s="11"/>
      <c r="I46" s="11"/>
      <c r="J46" s="10"/>
      <c r="K46" s="29" t="e">
        <f t="shared" si="2"/>
        <v>#DIV/0!</v>
      </c>
      <c r="L46" s="6"/>
      <c r="M46" s="29">
        <f t="shared" si="0"/>
        <v>0</v>
      </c>
      <c r="N46" s="16"/>
      <c r="O46" s="29">
        <f t="shared" si="3"/>
        <v>0</v>
      </c>
      <c r="P46" s="29" t="e">
        <f t="shared" si="1"/>
        <v>#DIV/0!</v>
      </c>
      <c r="Q46" s="14"/>
    </row>
    <row r="47" spans="1:17" s="17" customFormat="1" ht="27" customHeight="1" x14ac:dyDescent="0.2">
      <c r="A47" s="10">
        <v>37</v>
      </c>
      <c r="B47" s="11"/>
      <c r="C47" s="18"/>
      <c r="D47" s="18"/>
      <c r="E47" s="18"/>
      <c r="F47" s="18"/>
      <c r="G47" s="11"/>
      <c r="H47" s="11"/>
      <c r="I47" s="11"/>
      <c r="J47" s="10"/>
      <c r="K47" s="29" t="e">
        <f t="shared" si="2"/>
        <v>#DIV/0!</v>
      </c>
      <c r="L47" s="6"/>
      <c r="M47" s="29">
        <f t="shared" si="0"/>
        <v>0</v>
      </c>
      <c r="N47" s="16"/>
      <c r="O47" s="29">
        <f t="shared" si="3"/>
        <v>0</v>
      </c>
      <c r="P47" s="29" t="e">
        <f t="shared" si="1"/>
        <v>#DIV/0!</v>
      </c>
      <c r="Q47" s="14"/>
    </row>
    <row r="48" spans="1:17" s="17" customFormat="1" ht="27" customHeight="1" x14ac:dyDescent="0.2">
      <c r="A48" s="10">
        <v>38</v>
      </c>
      <c r="B48" s="11"/>
      <c r="C48" s="18"/>
      <c r="D48" s="18"/>
      <c r="E48" s="18"/>
      <c r="F48" s="18"/>
      <c r="G48" s="11"/>
      <c r="H48" s="11"/>
      <c r="I48" s="11"/>
      <c r="J48" s="10"/>
      <c r="K48" s="29" t="e">
        <f t="shared" si="2"/>
        <v>#DIV/0!</v>
      </c>
      <c r="L48" s="6"/>
      <c r="M48" s="29">
        <f t="shared" si="0"/>
        <v>0</v>
      </c>
      <c r="N48" s="16"/>
      <c r="O48" s="29">
        <f t="shared" si="3"/>
        <v>0</v>
      </c>
      <c r="P48" s="29" t="e">
        <f t="shared" si="1"/>
        <v>#DIV/0!</v>
      </c>
      <c r="Q48" s="14"/>
    </row>
    <row r="49" spans="1:18" s="17" customFormat="1" ht="27" customHeight="1" x14ac:dyDescent="0.2">
      <c r="A49" s="10">
        <v>39</v>
      </c>
      <c r="B49" s="11"/>
      <c r="C49" s="18"/>
      <c r="D49" s="18"/>
      <c r="E49" s="18"/>
      <c r="F49" s="18"/>
      <c r="G49" s="11"/>
      <c r="H49" s="11"/>
      <c r="I49" s="11"/>
      <c r="J49" s="10"/>
      <c r="K49" s="29" t="e">
        <f t="shared" si="2"/>
        <v>#DIV/0!</v>
      </c>
      <c r="L49" s="6"/>
      <c r="M49" s="29">
        <f t="shared" si="0"/>
        <v>0</v>
      </c>
      <c r="N49" s="16"/>
      <c r="O49" s="29">
        <f t="shared" si="3"/>
        <v>0</v>
      </c>
      <c r="P49" s="29" t="e">
        <f t="shared" si="1"/>
        <v>#DIV/0!</v>
      </c>
      <c r="Q49" s="14"/>
    </row>
    <row r="50" spans="1:18" s="17" customFormat="1" ht="27" hidden="1" customHeight="1" x14ac:dyDescent="0.2">
      <c r="A50" s="10">
        <v>40</v>
      </c>
      <c r="B50" s="11"/>
      <c r="C50" s="18"/>
      <c r="D50" s="18"/>
      <c r="E50" s="18"/>
      <c r="F50" s="18"/>
      <c r="G50" s="11"/>
      <c r="H50" s="11"/>
      <c r="I50" s="11"/>
      <c r="J50" s="10"/>
      <c r="K50" s="29" t="e">
        <f t="shared" si="2"/>
        <v>#DIV/0!</v>
      </c>
      <c r="L50" s="6"/>
      <c r="M50" s="29">
        <f t="shared" si="0"/>
        <v>0</v>
      </c>
      <c r="N50" s="16"/>
      <c r="O50" s="29">
        <f t="shared" si="3"/>
        <v>0</v>
      </c>
      <c r="P50" s="29" t="e">
        <f t="shared" si="1"/>
        <v>#DIV/0!</v>
      </c>
      <c r="Q50" s="14"/>
    </row>
    <row r="51" spans="1:18" s="17" customFormat="1" ht="27" hidden="1" customHeight="1" x14ac:dyDescent="0.2">
      <c r="A51" s="10">
        <v>41</v>
      </c>
      <c r="B51" s="11"/>
      <c r="C51" s="18"/>
      <c r="D51" s="18"/>
      <c r="E51" s="18"/>
      <c r="F51" s="18"/>
      <c r="G51" s="11"/>
      <c r="H51" s="11"/>
      <c r="I51" s="11"/>
      <c r="J51" s="10"/>
      <c r="K51" s="29" t="e">
        <f t="shared" si="2"/>
        <v>#DIV/0!</v>
      </c>
      <c r="L51" s="6"/>
      <c r="M51" s="29">
        <f t="shared" si="0"/>
        <v>0</v>
      </c>
      <c r="N51" s="16"/>
      <c r="O51" s="29">
        <f t="shared" si="3"/>
        <v>0</v>
      </c>
      <c r="P51" s="29" t="e">
        <f t="shared" si="1"/>
        <v>#DIV/0!</v>
      </c>
      <c r="Q51" s="14"/>
    </row>
    <row r="52" spans="1:18" s="17" customFormat="1" ht="27" hidden="1" customHeight="1" x14ac:dyDescent="0.2">
      <c r="A52" s="10">
        <v>42</v>
      </c>
      <c r="B52" s="11"/>
      <c r="C52" s="18"/>
      <c r="D52" s="18"/>
      <c r="E52" s="18"/>
      <c r="F52" s="18"/>
      <c r="G52" s="11"/>
      <c r="H52" s="11"/>
      <c r="I52" s="11"/>
      <c r="J52" s="10"/>
      <c r="K52" s="29" t="e">
        <f t="shared" si="2"/>
        <v>#DIV/0!</v>
      </c>
      <c r="L52" s="6"/>
      <c r="M52" s="29">
        <f t="shared" si="0"/>
        <v>0</v>
      </c>
      <c r="N52" s="16"/>
      <c r="O52" s="29">
        <f t="shared" si="3"/>
        <v>0</v>
      </c>
      <c r="P52" s="29" t="e">
        <f t="shared" si="1"/>
        <v>#DIV/0!</v>
      </c>
      <c r="Q52" s="14"/>
    </row>
    <row r="53" spans="1:18" s="17" customFormat="1" ht="27" hidden="1" customHeight="1" x14ac:dyDescent="0.2">
      <c r="A53" s="10">
        <v>43</v>
      </c>
      <c r="B53" s="11"/>
      <c r="C53" s="18"/>
      <c r="D53" s="18"/>
      <c r="E53" s="18"/>
      <c r="F53" s="18"/>
      <c r="G53" s="11"/>
      <c r="H53" s="11"/>
      <c r="I53" s="11"/>
      <c r="J53" s="10"/>
      <c r="K53" s="29" t="e">
        <f t="shared" si="2"/>
        <v>#DIV/0!</v>
      </c>
      <c r="L53" s="6"/>
      <c r="M53" s="29">
        <f t="shared" si="0"/>
        <v>0</v>
      </c>
      <c r="N53" s="16"/>
      <c r="O53" s="29">
        <f t="shared" si="3"/>
        <v>0</v>
      </c>
      <c r="P53" s="29" t="e">
        <f t="shared" si="1"/>
        <v>#DIV/0!</v>
      </c>
      <c r="Q53" s="14"/>
    </row>
    <row r="54" spans="1:18" s="17" customFormat="1" ht="27" hidden="1" customHeight="1" x14ac:dyDescent="0.2">
      <c r="A54" s="10">
        <v>44</v>
      </c>
      <c r="B54" s="11"/>
      <c r="C54" s="18"/>
      <c r="D54" s="18"/>
      <c r="E54" s="18"/>
      <c r="F54" s="18"/>
      <c r="G54" s="11"/>
      <c r="H54" s="11"/>
      <c r="I54" s="11"/>
      <c r="J54" s="10"/>
      <c r="K54" s="29" t="e">
        <f t="shared" si="2"/>
        <v>#DIV/0!</v>
      </c>
      <c r="L54" s="6"/>
      <c r="M54" s="29">
        <f t="shared" si="0"/>
        <v>0</v>
      </c>
      <c r="N54" s="16"/>
      <c r="O54" s="29">
        <f t="shared" si="3"/>
        <v>0</v>
      </c>
      <c r="P54" s="29" t="e">
        <f t="shared" si="1"/>
        <v>#DIV/0!</v>
      </c>
      <c r="Q54" s="14"/>
    </row>
    <row r="55" spans="1:18" s="17" customFormat="1" ht="27" hidden="1" customHeight="1" x14ac:dyDescent="0.2">
      <c r="A55" s="10">
        <v>45</v>
      </c>
      <c r="B55" s="11"/>
      <c r="C55" s="18"/>
      <c r="D55" s="18"/>
      <c r="E55" s="18"/>
      <c r="F55" s="18"/>
      <c r="G55" s="11"/>
      <c r="H55" s="11"/>
      <c r="I55" s="11"/>
      <c r="J55" s="10"/>
      <c r="K55" s="29" t="e">
        <f t="shared" si="2"/>
        <v>#DIV/0!</v>
      </c>
      <c r="L55" s="6"/>
      <c r="M55" s="29">
        <f t="shared" si="0"/>
        <v>0</v>
      </c>
      <c r="N55" s="16"/>
      <c r="O55" s="29">
        <f t="shared" si="3"/>
        <v>0</v>
      </c>
      <c r="P55" s="29" t="e">
        <f t="shared" si="1"/>
        <v>#DIV/0!</v>
      </c>
      <c r="Q55" s="14"/>
    </row>
    <row r="56" spans="1:18" s="17" customFormat="1" ht="27" hidden="1" customHeight="1" x14ac:dyDescent="0.2">
      <c r="A56" s="10">
        <v>46</v>
      </c>
      <c r="B56" s="11"/>
      <c r="C56" s="18"/>
      <c r="D56" s="18"/>
      <c r="E56" s="18"/>
      <c r="F56" s="18"/>
      <c r="G56" s="11"/>
      <c r="H56" s="11"/>
      <c r="I56" s="11"/>
      <c r="J56" s="10"/>
      <c r="K56" s="29" t="e">
        <f t="shared" si="2"/>
        <v>#DIV/0!</v>
      </c>
      <c r="L56" s="6"/>
      <c r="M56" s="29">
        <f t="shared" si="0"/>
        <v>0</v>
      </c>
      <c r="N56" s="16"/>
      <c r="O56" s="29">
        <f t="shared" si="3"/>
        <v>0</v>
      </c>
      <c r="P56" s="29" t="e">
        <f t="shared" si="1"/>
        <v>#DIV/0!</v>
      </c>
      <c r="Q56" s="14"/>
    </row>
    <row r="57" spans="1:18" s="17" customFormat="1" ht="27" hidden="1" customHeight="1" x14ac:dyDescent="0.2">
      <c r="A57" s="10">
        <v>47</v>
      </c>
      <c r="B57" s="11"/>
      <c r="C57" s="18"/>
      <c r="D57" s="18"/>
      <c r="E57" s="18"/>
      <c r="F57" s="18"/>
      <c r="G57" s="11"/>
      <c r="H57" s="11"/>
      <c r="I57" s="11"/>
      <c r="J57" s="10"/>
      <c r="K57" s="29" t="e">
        <f t="shared" si="2"/>
        <v>#DIV/0!</v>
      </c>
      <c r="L57" s="6"/>
      <c r="M57" s="29">
        <f t="shared" si="0"/>
        <v>0</v>
      </c>
      <c r="N57" s="16"/>
      <c r="O57" s="29">
        <f t="shared" si="3"/>
        <v>0</v>
      </c>
      <c r="P57" s="29" t="e">
        <f t="shared" si="1"/>
        <v>#DIV/0!</v>
      </c>
      <c r="Q57" s="14"/>
    </row>
    <row r="58" spans="1:18" s="17" customFormat="1" ht="27" hidden="1" customHeight="1" x14ac:dyDescent="0.2">
      <c r="A58" s="10">
        <v>48</v>
      </c>
      <c r="B58" s="11"/>
      <c r="C58" s="18"/>
      <c r="D58" s="18"/>
      <c r="E58" s="18"/>
      <c r="F58" s="18"/>
      <c r="G58" s="11"/>
      <c r="H58" s="11"/>
      <c r="I58" s="11"/>
      <c r="J58" s="10"/>
      <c r="K58" s="29" t="e">
        <f t="shared" si="2"/>
        <v>#DIV/0!</v>
      </c>
      <c r="L58" s="6"/>
      <c r="M58" s="29">
        <f t="shared" si="0"/>
        <v>0</v>
      </c>
      <c r="N58" s="16"/>
      <c r="O58" s="29">
        <f t="shared" si="3"/>
        <v>0</v>
      </c>
      <c r="P58" s="29" t="e">
        <f t="shared" si="1"/>
        <v>#DIV/0!</v>
      </c>
      <c r="Q58" s="14"/>
    </row>
    <row r="59" spans="1:18" s="17" customFormat="1" ht="27" hidden="1" customHeight="1" x14ac:dyDescent="0.2">
      <c r="A59" s="10">
        <v>49</v>
      </c>
      <c r="B59" s="11"/>
      <c r="C59" s="11"/>
      <c r="D59" s="11"/>
      <c r="E59" s="11"/>
      <c r="F59" s="11"/>
      <c r="G59" s="11"/>
      <c r="H59" s="11"/>
      <c r="I59" s="11"/>
      <c r="J59" s="10"/>
      <c r="K59" s="29" t="e">
        <f t="shared" si="2"/>
        <v>#DIV/0!</v>
      </c>
      <c r="L59" s="6"/>
      <c r="M59" s="29">
        <f t="shared" si="0"/>
        <v>0</v>
      </c>
      <c r="N59" s="16"/>
      <c r="O59" s="29">
        <f t="shared" si="3"/>
        <v>0</v>
      </c>
      <c r="P59" s="29" t="e">
        <f t="shared" si="1"/>
        <v>#DIV/0!</v>
      </c>
      <c r="Q59" s="14"/>
    </row>
    <row r="60" spans="1:18" s="17" customFormat="1" ht="27" hidden="1" customHeight="1" x14ac:dyDescent="0.2">
      <c r="A60" s="10">
        <v>50</v>
      </c>
      <c r="B60" s="11"/>
      <c r="C60" s="22"/>
      <c r="D60" s="22"/>
      <c r="E60" s="22"/>
      <c r="F60" s="22"/>
      <c r="G60" s="11"/>
      <c r="H60" s="11"/>
      <c r="I60" s="11"/>
      <c r="J60" s="10"/>
      <c r="K60" s="29" t="e">
        <f t="shared" si="2"/>
        <v>#DIV/0!</v>
      </c>
      <c r="L60" s="6"/>
      <c r="M60" s="29">
        <f>40*L60/$L$10</f>
        <v>0</v>
      </c>
      <c r="N60" s="16"/>
      <c r="O60" s="29">
        <f t="shared" si="3"/>
        <v>0</v>
      </c>
      <c r="P60" s="29" t="e">
        <f t="shared" si="1"/>
        <v>#DIV/0!</v>
      </c>
      <c r="Q60" s="14"/>
    </row>
    <row r="61" spans="1:18" s="17" customFormat="1" ht="27" hidden="1" customHeight="1" x14ac:dyDescent="0.2">
      <c r="A61" s="10">
        <v>51</v>
      </c>
      <c r="B61" s="11"/>
      <c r="C61" s="12"/>
      <c r="D61" s="12"/>
      <c r="E61" s="12"/>
      <c r="F61" s="12"/>
      <c r="G61" s="11"/>
      <c r="H61" s="11"/>
      <c r="I61" s="11"/>
      <c r="J61" s="10"/>
      <c r="K61" s="29" t="e">
        <f t="shared" si="2"/>
        <v>#DIV/0!</v>
      </c>
      <c r="L61" s="6"/>
      <c r="M61" s="29">
        <f t="shared" si="0"/>
        <v>0</v>
      </c>
      <c r="N61" s="16"/>
      <c r="O61" s="29">
        <f t="shared" si="3"/>
        <v>0</v>
      </c>
      <c r="P61" s="29" t="e">
        <f t="shared" si="1"/>
        <v>#DIV/0!</v>
      </c>
      <c r="Q61" s="14"/>
    </row>
    <row r="62" spans="1:18" ht="16.5" thickBot="1" x14ac:dyDescent="0.3">
      <c r="A62" s="23"/>
      <c r="B62" s="23"/>
      <c r="C62" s="23"/>
      <c r="D62" s="23"/>
      <c r="E62" s="23"/>
      <c r="F62" s="23"/>
    </row>
    <row r="63" spans="1:18" ht="15.75" customHeight="1" x14ac:dyDescent="0.25">
      <c r="A63" s="23"/>
      <c r="B63" s="23"/>
      <c r="C63" s="24" t="s">
        <v>23</v>
      </c>
      <c r="D63" s="25"/>
      <c r="E63" s="25"/>
      <c r="F63" s="25"/>
      <c r="G63" s="25"/>
      <c r="H63" s="25"/>
      <c r="I63" s="25"/>
      <c r="J63" s="26"/>
      <c r="K63" s="25"/>
      <c r="O63" s="3"/>
      <c r="Q63" s="4"/>
      <c r="R63" s="3"/>
    </row>
    <row r="64" spans="1:18" ht="16.5" thickBot="1" x14ac:dyDescent="0.3">
      <c r="A64" s="23"/>
      <c r="B64" s="23"/>
      <c r="C64" s="23"/>
      <c r="D64" s="23"/>
      <c r="E64" s="23"/>
      <c r="F64" s="23"/>
      <c r="G64" s="5"/>
      <c r="H64" s="5"/>
      <c r="I64" s="5"/>
      <c r="O64" s="3"/>
      <c r="Q64" s="4"/>
      <c r="R64" s="3"/>
    </row>
    <row r="65" spans="1:18" x14ac:dyDescent="0.25">
      <c r="A65" s="23"/>
      <c r="B65" s="23"/>
      <c r="C65" s="24" t="s">
        <v>22</v>
      </c>
      <c r="D65" s="25"/>
      <c r="E65" s="25"/>
      <c r="F65" s="25"/>
      <c r="G65" s="25"/>
      <c r="H65" s="25"/>
      <c r="I65" s="25"/>
      <c r="J65" s="27"/>
      <c r="O65" s="3"/>
      <c r="Q65" s="4"/>
      <c r="R65" s="3"/>
    </row>
    <row r="66" spans="1:18" x14ac:dyDescent="0.25">
      <c r="A66" s="23"/>
      <c r="B66" s="23"/>
      <c r="C66" s="23"/>
      <c r="D66" s="23"/>
      <c r="E66" s="23"/>
      <c r="F66" s="23"/>
    </row>
    <row r="67" spans="1:18" x14ac:dyDescent="0.25">
      <c r="A67" s="23"/>
      <c r="B67" s="23"/>
      <c r="C67" s="23"/>
      <c r="D67" s="23"/>
      <c r="E67" s="23"/>
      <c r="F67" s="23"/>
    </row>
    <row r="68" spans="1:18" x14ac:dyDescent="0.25">
      <c r="A68" s="23"/>
      <c r="B68" s="23"/>
      <c r="C68" s="23"/>
      <c r="D68" s="23"/>
      <c r="E68" s="23"/>
      <c r="F68" s="23"/>
    </row>
    <row r="69" spans="1:18" x14ac:dyDescent="0.25">
      <c r="A69" s="23"/>
      <c r="B69" s="23"/>
      <c r="C69" s="23"/>
      <c r="D69" s="23"/>
      <c r="E69" s="23"/>
      <c r="F69" s="23"/>
    </row>
    <row r="70" spans="1:18" x14ac:dyDescent="0.25">
      <c r="A70" s="23"/>
      <c r="B70" s="23"/>
      <c r="C70" s="23"/>
      <c r="D70" s="23"/>
      <c r="E70" s="23"/>
      <c r="F70" s="23"/>
    </row>
    <row r="71" spans="1:18" x14ac:dyDescent="0.25">
      <c r="A71" s="23"/>
      <c r="B71" s="23"/>
      <c r="C71" s="23"/>
      <c r="D71" s="23"/>
      <c r="E71" s="23"/>
      <c r="F71" s="23"/>
    </row>
    <row r="72" spans="1:18" x14ac:dyDescent="0.25">
      <c r="A72" s="23"/>
      <c r="B72" s="23"/>
      <c r="C72" s="23"/>
      <c r="D72" s="23"/>
      <c r="E72" s="23"/>
      <c r="F72" s="23"/>
    </row>
    <row r="73" spans="1:18" x14ac:dyDescent="0.25">
      <c r="A73" s="23"/>
      <c r="B73" s="23"/>
      <c r="C73" s="23"/>
      <c r="D73" s="23"/>
      <c r="E73" s="23"/>
      <c r="F73" s="23"/>
    </row>
    <row r="74" spans="1:18" x14ac:dyDescent="0.25">
      <c r="A74" s="23"/>
      <c r="B74" s="23"/>
      <c r="C74" s="23"/>
      <c r="D74" s="23"/>
      <c r="E74" s="23"/>
      <c r="F74" s="23"/>
    </row>
    <row r="75" spans="1:18" x14ac:dyDescent="0.25">
      <c r="A75" s="23"/>
      <c r="B75" s="23"/>
      <c r="C75" s="23"/>
      <c r="D75" s="23"/>
      <c r="E75" s="23"/>
      <c r="F75" s="23"/>
    </row>
    <row r="76" spans="1:18" x14ac:dyDescent="0.25">
      <c r="A76" s="23"/>
      <c r="B76" s="23"/>
      <c r="C76" s="23"/>
      <c r="D76" s="23"/>
      <c r="E76" s="23"/>
      <c r="F76" s="23"/>
    </row>
    <row r="77" spans="1:18" x14ac:dyDescent="0.25">
      <c r="A77" s="23"/>
      <c r="B77" s="23"/>
      <c r="C77" s="23"/>
      <c r="D77" s="23"/>
      <c r="E77" s="23"/>
      <c r="F77" s="23"/>
    </row>
  </sheetData>
  <sheetProtection formatCells="0" formatRows="0" insertRows="0" deleteRows="0" autoFilter="0"/>
  <protectedRanges>
    <protectedRange password="CA9C" sqref="L10:L61" name="Диапазон2_1_1_1"/>
    <protectedRange password="CA9C" sqref="B31:J61 B11:F30 H30:J30 I11:J29" name="Диапазон1_1_1_1"/>
    <protectedRange password="CA9C" sqref="G11:G30" name="Диапазон1_1_1_1_1"/>
    <protectedRange password="CA9C" sqref="H15:H16 H21" name="Диапазон1_1_1_2"/>
    <protectedRange password="CA9C" sqref="H11:H14 H17:H20 H22 H27:H29" name="Диапазон1_1_1_4"/>
    <protectedRange password="CA9C" sqref="H23:H26" name="Диапазон1_1_1_5"/>
  </protectedRanges>
  <mergeCells count="6">
    <mergeCell ref="P6:P8"/>
    <mergeCell ref="Q6:Q10"/>
    <mergeCell ref="A1:Q1"/>
    <mergeCell ref="J6:K7"/>
    <mergeCell ref="L6:M7"/>
    <mergeCell ref="N6:O7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7"/>
  <sheetViews>
    <sheetView topLeftCell="A10" zoomScale="90" workbookViewId="0">
      <selection activeCell="J17" sqref="J17"/>
    </sheetView>
  </sheetViews>
  <sheetFormatPr defaultColWidth="9.140625" defaultRowHeight="15.75" x14ac:dyDescent="0.25"/>
  <cols>
    <col min="1" max="1" width="4.140625" style="28" customWidth="1"/>
    <col min="2" max="2" width="6.85546875" style="28" customWidth="1"/>
    <col min="3" max="3" width="13.28515625" style="28" customWidth="1"/>
    <col min="4" max="4" width="11.7109375" style="28" customWidth="1"/>
    <col min="5" max="5" width="15.7109375" style="28" customWidth="1"/>
    <col min="6" max="6" width="13.85546875" style="28" customWidth="1"/>
    <col min="7" max="7" width="34.140625" style="2" customWidth="1"/>
    <col min="8" max="8" width="35" style="2" customWidth="1"/>
    <col min="9" max="9" width="10.28515625" style="2" customWidth="1"/>
    <col min="10" max="10" width="9.140625" style="3"/>
    <col min="11" max="11" width="9.7109375" style="3" customWidth="1"/>
    <col min="12" max="12" width="8.140625" style="3" customWidth="1"/>
    <col min="13" max="13" width="9.7109375" style="3" customWidth="1"/>
    <col min="14" max="14" width="7.85546875" style="3" customWidth="1"/>
    <col min="15" max="15" width="9.7109375" style="4" customWidth="1"/>
    <col min="16" max="16" width="10.5703125" style="3" customWidth="1"/>
    <col min="17" max="17" width="10" style="1" customWidth="1"/>
    <col min="18" max="16384" width="9.140625" style="1"/>
  </cols>
  <sheetData>
    <row r="1" spans="1:18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8" ht="16.5" thickBot="1" x14ac:dyDescent="0.3">
      <c r="A2" s="1" t="s">
        <v>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8" x14ac:dyDescent="0.25">
      <c r="A3" s="1" t="s">
        <v>31</v>
      </c>
      <c r="B3" s="1"/>
      <c r="C3" s="1"/>
      <c r="D3" s="1"/>
      <c r="E3" s="1"/>
      <c r="F3" s="1"/>
      <c r="J3" s="24" t="s">
        <v>265</v>
      </c>
      <c r="K3" s="25"/>
      <c r="L3" s="25"/>
      <c r="M3" s="25"/>
      <c r="N3" s="67"/>
      <c r="O3" s="25"/>
      <c r="P3" s="25"/>
      <c r="Q3" s="26"/>
    </row>
    <row r="4" spans="1:18" ht="16.5" thickBot="1" x14ac:dyDescent="0.3">
      <c r="A4" s="1" t="s">
        <v>15</v>
      </c>
      <c r="B4" s="1"/>
      <c r="C4" s="1"/>
      <c r="D4" s="1"/>
      <c r="E4" s="1"/>
      <c r="F4" s="1"/>
      <c r="G4" s="5"/>
      <c r="H4" s="5"/>
      <c r="I4" s="5"/>
      <c r="J4" s="23"/>
      <c r="K4" s="23"/>
      <c r="L4" s="23"/>
      <c r="M4" s="23"/>
      <c r="N4" s="5"/>
      <c r="O4" s="5"/>
      <c r="P4" s="5"/>
      <c r="Q4" s="3"/>
    </row>
    <row r="5" spans="1:18" ht="16.5" thickBot="1" x14ac:dyDescent="0.3">
      <c r="A5" s="48" t="s">
        <v>26</v>
      </c>
      <c r="B5" s="48"/>
      <c r="C5" s="48"/>
      <c r="D5" s="48"/>
      <c r="E5" s="48"/>
      <c r="F5" s="48"/>
      <c r="G5" s="48"/>
      <c r="H5" s="49"/>
      <c r="I5" s="49"/>
      <c r="J5" s="24" t="s">
        <v>264</v>
      </c>
      <c r="K5" s="25"/>
      <c r="L5" s="25"/>
      <c r="M5" s="25"/>
      <c r="N5" s="25"/>
      <c r="O5" s="67"/>
      <c r="P5" s="25"/>
      <c r="Q5" s="27"/>
    </row>
    <row r="6" spans="1:18" s="28" customFormat="1" ht="45" customHeight="1" x14ac:dyDescent="0.25">
      <c r="A6" s="53" t="s">
        <v>1</v>
      </c>
      <c r="B6" s="53" t="s">
        <v>10</v>
      </c>
      <c r="C6" s="53" t="s">
        <v>12</v>
      </c>
      <c r="D6" s="53" t="s">
        <v>13</v>
      </c>
      <c r="E6" s="53" t="s">
        <v>14</v>
      </c>
      <c r="F6" s="36" t="s">
        <v>28</v>
      </c>
      <c r="G6" s="50" t="s">
        <v>9</v>
      </c>
      <c r="H6" s="40" t="s">
        <v>30</v>
      </c>
      <c r="I6" s="40" t="s">
        <v>2</v>
      </c>
      <c r="J6" s="74" t="s">
        <v>20</v>
      </c>
      <c r="K6" s="75"/>
      <c r="L6" s="75" t="s">
        <v>11</v>
      </c>
      <c r="M6" s="75"/>
      <c r="N6" s="75" t="s">
        <v>3</v>
      </c>
      <c r="O6" s="75"/>
      <c r="P6" s="76" t="s">
        <v>16</v>
      </c>
      <c r="Q6" s="72" t="s">
        <v>5</v>
      </c>
    </row>
    <row r="7" spans="1:18" s="28" customFormat="1" x14ac:dyDescent="0.25">
      <c r="A7" s="54"/>
      <c r="B7" s="54"/>
      <c r="C7" s="54"/>
      <c r="D7" s="54"/>
      <c r="E7" s="54"/>
      <c r="F7" s="37" t="s">
        <v>29</v>
      </c>
      <c r="G7" s="51"/>
      <c r="H7" s="41"/>
      <c r="I7" s="41"/>
      <c r="J7" s="74"/>
      <c r="K7" s="75"/>
      <c r="L7" s="75"/>
      <c r="M7" s="75"/>
      <c r="N7" s="75"/>
      <c r="O7" s="75"/>
      <c r="P7" s="76"/>
      <c r="Q7" s="73"/>
    </row>
    <row r="8" spans="1:18" s="28" customFormat="1" ht="25.5" x14ac:dyDescent="0.25">
      <c r="A8" s="54"/>
      <c r="B8" s="54"/>
      <c r="C8" s="54"/>
      <c r="D8" s="54"/>
      <c r="E8" s="54"/>
      <c r="F8" s="37"/>
      <c r="G8" s="51"/>
      <c r="H8" s="41"/>
      <c r="I8" s="41"/>
      <c r="J8" s="42" t="s">
        <v>6</v>
      </c>
      <c r="K8" s="39" t="s">
        <v>7</v>
      </c>
      <c r="L8" s="6" t="s">
        <v>8</v>
      </c>
      <c r="M8" s="39" t="s">
        <v>7</v>
      </c>
      <c r="N8" s="6" t="s">
        <v>4</v>
      </c>
      <c r="O8" s="30" t="s">
        <v>7</v>
      </c>
      <c r="P8" s="76"/>
      <c r="Q8" s="73"/>
    </row>
    <row r="9" spans="1:18" s="28" customFormat="1" ht="16.5" thickBot="1" x14ac:dyDescent="0.3">
      <c r="A9" s="55"/>
      <c r="B9" s="55"/>
      <c r="C9" s="55"/>
      <c r="D9" s="55"/>
      <c r="E9" s="55"/>
      <c r="F9" s="38"/>
      <c r="G9" s="52"/>
      <c r="H9" s="41"/>
      <c r="I9" s="41"/>
      <c r="J9" s="43"/>
      <c r="K9" s="39" t="s">
        <v>19</v>
      </c>
      <c r="L9" s="7"/>
      <c r="M9" s="39" t="s">
        <v>19</v>
      </c>
      <c r="N9" s="7"/>
      <c r="O9" s="39" t="s">
        <v>18</v>
      </c>
      <c r="P9" s="39" t="s">
        <v>17</v>
      </c>
      <c r="Q9" s="73"/>
    </row>
    <row r="10" spans="1:18" s="28" customFormat="1" ht="16.149999999999999" customHeight="1" thickBot="1" x14ac:dyDescent="0.3">
      <c r="A10" s="56" t="s">
        <v>27</v>
      </c>
      <c r="B10" s="57"/>
      <c r="C10" s="57"/>
      <c r="D10" s="57"/>
      <c r="E10" s="57"/>
      <c r="F10" s="57"/>
      <c r="G10" s="57"/>
      <c r="H10" s="46"/>
      <c r="I10" s="46"/>
      <c r="J10" s="47">
        <v>37.6</v>
      </c>
      <c r="K10" s="31"/>
      <c r="L10" s="8">
        <v>9.5</v>
      </c>
      <c r="M10" s="32"/>
      <c r="N10" s="9">
        <v>46</v>
      </c>
      <c r="O10" s="33"/>
      <c r="P10" s="34"/>
      <c r="Q10" s="73"/>
      <c r="R10" s="35"/>
    </row>
    <row r="11" spans="1:18" s="28" customFormat="1" ht="27" customHeight="1" x14ac:dyDescent="0.25">
      <c r="A11" s="10">
        <v>1</v>
      </c>
      <c r="B11" s="11"/>
      <c r="C11" s="65" t="s">
        <v>114</v>
      </c>
      <c r="D11" s="65" t="s">
        <v>60</v>
      </c>
      <c r="E11" s="65" t="s">
        <v>64</v>
      </c>
      <c r="F11" s="68">
        <v>39183</v>
      </c>
      <c r="G11" s="66" t="s">
        <v>35</v>
      </c>
      <c r="H11" s="63" t="s">
        <v>36</v>
      </c>
      <c r="I11" s="11">
        <v>10</v>
      </c>
      <c r="J11" s="10">
        <v>40.299999999999997</v>
      </c>
      <c r="K11" s="45">
        <f>40*$J$10/J11</f>
        <v>37.320099255583131</v>
      </c>
      <c r="L11" s="6" t="s">
        <v>273</v>
      </c>
      <c r="M11" s="29" t="e">
        <f>40*L11/$L$10</f>
        <v>#VALUE!</v>
      </c>
      <c r="N11" s="13">
        <v>46</v>
      </c>
      <c r="O11" s="29">
        <f>20*N11/$N$10</f>
        <v>20</v>
      </c>
      <c r="P11" s="29" t="e">
        <f>K11+M11+O11</f>
        <v>#VALUE!</v>
      </c>
      <c r="Q11" s="14"/>
    </row>
    <row r="12" spans="1:18" s="28" customFormat="1" ht="27" customHeight="1" x14ac:dyDescent="0.25">
      <c r="A12" s="10">
        <v>2</v>
      </c>
      <c r="B12" s="11"/>
      <c r="C12" s="63" t="s">
        <v>115</v>
      </c>
      <c r="D12" s="63" t="s">
        <v>116</v>
      </c>
      <c r="E12" s="63" t="s">
        <v>117</v>
      </c>
      <c r="F12" s="64">
        <v>39415</v>
      </c>
      <c r="G12" s="65" t="s">
        <v>35</v>
      </c>
      <c r="H12" s="65" t="s">
        <v>36</v>
      </c>
      <c r="I12" s="11">
        <v>10</v>
      </c>
      <c r="J12" s="10">
        <v>37.6</v>
      </c>
      <c r="K12" s="29">
        <f>40*$J$10/J12</f>
        <v>40</v>
      </c>
      <c r="L12" s="6">
        <v>9.5</v>
      </c>
      <c r="M12" s="29" t="e">
        <f>L12=40*M15L12/$L$10</f>
        <v>#NAME?</v>
      </c>
      <c r="N12" s="16">
        <v>42</v>
      </c>
      <c r="O12" s="29">
        <f>20*N12/$N$10</f>
        <v>18.260869565217391</v>
      </c>
      <c r="P12" s="29" t="e">
        <f t="shared" ref="P12:P61" si="0">K12+M12+O12</f>
        <v>#NAME?</v>
      </c>
      <c r="Q12" s="14"/>
    </row>
    <row r="13" spans="1:18" s="28" customFormat="1" ht="27" customHeight="1" x14ac:dyDescent="0.25">
      <c r="A13" s="10">
        <v>3</v>
      </c>
      <c r="B13" s="11"/>
      <c r="C13" s="65" t="s">
        <v>114</v>
      </c>
      <c r="D13" s="65" t="s">
        <v>118</v>
      </c>
      <c r="E13" s="65" t="s">
        <v>119</v>
      </c>
      <c r="F13" s="65" t="s">
        <v>120</v>
      </c>
      <c r="G13" s="65" t="s">
        <v>35</v>
      </c>
      <c r="H13" s="65" t="s">
        <v>36</v>
      </c>
      <c r="I13" s="11">
        <v>10</v>
      </c>
      <c r="J13" s="10">
        <v>41</v>
      </c>
      <c r="K13" s="29">
        <f>40*$J$10/J13</f>
        <v>36.68292682926829</v>
      </c>
      <c r="L13" s="6">
        <v>9.5</v>
      </c>
      <c r="M13" s="29">
        <f>40*L13/$L$10</f>
        <v>40</v>
      </c>
      <c r="N13" s="16">
        <v>40</v>
      </c>
      <c r="O13" s="29">
        <f>20*N13/$N$10</f>
        <v>17.391304347826086</v>
      </c>
      <c r="P13" s="29">
        <f t="shared" si="0"/>
        <v>94.07423117709439</v>
      </c>
      <c r="Q13" s="14"/>
    </row>
    <row r="14" spans="1:18" s="28" customFormat="1" ht="27" customHeight="1" x14ac:dyDescent="0.25">
      <c r="A14" s="10">
        <v>4</v>
      </c>
      <c r="B14" s="11"/>
      <c r="C14" s="65" t="s">
        <v>128</v>
      </c>
      <c r="D14" s="65" t="s">
        <v>129</v>
      </c>
      <c r="E14" s="65" t="s">
        <v>130</v>
      </c>
      <c r="F14" s="65" t="s">
        <v>134</v>
      </c>
      <c r="G14" s="65" t="s">
        <v>35</v>
      </c>
      <c r="H14" s="65" t="s">
        <v>37</v>
      </c>
      <c r="I14" s="11" t="s">
        <v>131</v>
      </c>
      <c r="J14" s="10">
        <v>38.5</v>
      </c>
      <c r="K14" s="29">
        <f t="shared" ref="K14:K61" si="1">40*$J$10/J14</f>
        <v>39.064935064935064</v>
      </c>
      <c r="L14" s="6">
        <v>9.3000000000000007</v>
      </c>
      <c r="M14" s="29">
        <f>40*L14/$L$10</f>
        <v>39.157894736842103</v>
      </c>
      <c r="N14" s="16">
        <v>43</v>
      </c>
      <c r="O14" s="29">
        <f t="shared" ref="O14:O61" si="2">20*N14/$N$10</f>
        <v>18.695652173913043</v>
      </c>
      <c r="P14" s="29">
        <f t="shared" si="0"/>
        <v>96.918481975690213</v>
      </c>
      <c r="Q14" s="14"/>
    </row>
    <row r="15" spans="1:18" s="17" customFormat="1" ht="27" customHeight="1" x14ac:dyDescent="0.2">
      <c r="A15" s="10">
        <v>5</v>
      </c>
      <c r="B15" s="11"/>
      <c r="C15" s="11" t="s">
        <v>132</v>
      </c>
      <c r="D15" s="11" t="s">
        <v>68</v>
      </c>
      <c r="E15" s="11" t="s">
        <v>64</v>
      </c>
      <c r="F15" s="11" t="s">
        <v>133</v>
      </c>
      <c r="G15" s="44" t="s">
        <v>35</v>
      </c>
      <c r="H15" s="11" t="s">
        <v>37</v>
      </c>
      <c r="I15" s="11" t="s">
        <v>135</v>
      </c>
      <c r="J15" s="10">
        <v>44.3</v>
      </c>
      <c r="K15" s="29">
        <f t="shared" si="1"/>
        <v>33.950338600451467</v>
      </c>
      <c r="L15" s="6">
        <v>6</v>
      </c>
      <c r="M15" s="29">
        <f t="shared" ref="M15:M61" si="3">40*L15/$L$10</f>
        <v>25.263157894736842</v>
      </c>
      <c r="N15" s="16">
        <v>31</v>
      </c>
      <c r="O15" s="29">
        <f t="shared" si="2"/>
        <v>13.478260869565217</v>
      </c>
      <c r="P15" s="29">
        <f t="shared" si="0"/>
        <v>72.691757364753528</v>
      </c>
      <c r="Q15" s="14"/>
    </row>
    <row r="16" spans="1:18" s="17" customFormat="1" ht="27" customHeight="1" x14ac:dyDescent="0.2">
      <c r="A16" s="10">
        <v>6</v>
      </c>
      <c r="B16" s="11"/>
      <c r="C16" s="18" t="s">
        <v>140</v>
      </c>
      <c r="D16" s="18" t="s">
        <v>57</v>
      </c>
      <c r="E16" s="18" t="s">
        <v>141</v>
      </c>
      <c r="F16" s="18" t="s">
        <v>142</v>
      </c>
      <c r="G16" s="44" t="s">
        <v>35</v>
      </c>
      <c r="H16" s="11" t="s">
        <v>37</v>
      </c>
      <c r="I16" s="11" t="s">
        <v>135</v>
      </c>
      <c r="J16" s="10">
        <v>58.6</v>
      </c>
      <c r="K16" s="29">
        <f>40*$J$10/J16</f>
        <v>25.665529010238906</v>
      </c>
      <c r="L16" s="6">
        <v>5.6</v>
      </c>
      <c r="M16" s="29">
        <f>40*L16/$L$10</f>
        <v>23.578947368421051</v>
      </c>
      <c r="N16" s="16">
        <v>28</v>
      </c>
      <c r="O16" s="29">
        <f t="shared" si="2"/>
        <v>12.173913043478262</v>
      </c>
      <c r="P16" s="29">
        <f t="shared" si="0"/>
        <v>61.418389422138219</v>
      </c>
      <c r="Q16" s="14"/>
    </row>
    <row r="17" spans="1:17" s="17" customFormat="1" ht="27" customHeight="1" x14ac:dyDescent="0.2">
      <c r="A17" s="10">
        <v>7</v>
      </c>
      <c r="B17" s="11"/>
      <c r="C17" s="65" t="s">
        <v>143</v>
      </c>
      <c r="D17" s="65" t="s">
        <v>144</v>
      </c>
      <c r="E17" s="65" t="s">
        <v>145</v>
      </c>
      <c r="F17" s="65" t="s">
        <v>146</v>
      </c>
      <c r="G17" s="44" t="s">
        <v>35</v>
      </c>
      <c r="H17" s="11" t="s">
        <v>36</v>
      </c>
      <c r="I17" s="11" t="s">
        <v>147</v>
      </c>
      <c r="J17" s="10">
        <v>57.6</v>
      </c>
      <c r="K17" s="29">
        <f>40*$J$10/J17</f>
        <v>26.111111111111111</v>
      </c>
      <c r="L17" s="6">
        <v>7</v>
      </c>
      <c r="M17" s="29">
        <f t="shared" si="3"/>
        <v>29.473684210526315</v>
      </c>
      <c r="N17" s="16">
        <v>31</v>
      </c>
      <c r="O17" s="29">
        <f t="shared" si="2"/>
        <v>13.478260869565217</v>
      </c>
      <c r="P17" s="29">
        <f t="shared" si="0"/>
        <v>69.063056191202648</v>
      </c>
      <c r="Q17" s="14"/>
    </row>
    <row r="18" spans="1:17" s="17" customFormat="1" ht="27" customHeight="1" x14ac:dyDescent="0.2">
      <c r="A18" s="10">
        <v>8</v>
      </c>
      <c r="B18" s="11"/>
      <c r="C18" s="20" t="s">
        <v>156</v>
      </c>
      <c r="D18" s="20" t="s">
        <v>157</v>
      </c>
      <c r="E18" s="20" t="s">
        <v>71</v>
      </c>
      <c r="F18" s="20" t="s">
        <v>158</v>
      </c>
      <c r="G18" s="44" t="s">
        <v>35</v>
      </c>
      <c r="H18" s="11" t="s">
        <v>37</v>
      </c>
      <c r="I18" s="11" t="s">
        <v>131</v>
      </c>
      <c r="J18" s="10">
        <v>46.1</v>
      </c>
      <c r="K18" s="29">
        <f t="shared" si="1"/>
        <v>32.624728850325376</v>
      </c>
      <c r="L18" s="6">
        <v>4</v>
      </c>
      <c r="M18" s="29">
        <f t="shared" si="3"/>
        <v>16.842105263157894</v>
      </c>
      <c r="N18" s="16">
        <v>32</v>
      </c>
      <c r="O18" s="29">
        <f t="shared" si="2"/>
        <v>13.913043478260869</v>
      </c>
      <c r="P18" s="29">
        <f t="shared" si="0"/>
        <v>63.37987759174414</v>
      </c>
      <c r="Q18" s="14"/>
    </row>
    <row r="19" spans="1:17" s="17" customFormat="1" ht="27" customHeight="1" x14ac:dyDescent="0.2">
      <c r="A19" s="10">
        <v>9</v>
      </c>
      <c r="B19" s="11"/>
      <c r="C19" s="63" t="s">
        <v>159</v>
      </c>
      <c r="D19" s="63" t="s">
        <v>144</v>
      </c>
      <c r="E19" s="63" t="s">
        <v>160</v>
      </c>
      <c r="F19" s="63" t="s">
        <v>161</v>
      </c>
      <c r="G19" s="66" t="s">
        <v>35</v>
      </c>
      <c r="H19" s="63" t="s">
        <v>37</v>
      </c>
      <c r="I19" s="11" t="s">
        <v>131</v>
      </c>
      <c r="J19" s="10">
        <v>49.3</v>
      </c>
      <c r="K19" s="29">
        <f t="shared" si="1"/>
        <v>30.507099391480732</v>
      </c>
      <c r="L19" s="21">
        <v>8.9</v>
      </c>
      <c r="M19" s="29">
        <f t="shared" si="3"/>
        <v>37.473684210526315</v>
      </c>
      <c r="N19" s="16">
        <v>37</v>
      </c>
      <c r="O19" s="29">
        <f t="shared" si="2"/>
        <v>16.086956521739129</v>
      </c>
      <c r="P19" s="29">
        <f t="shared" si="0"/>
        <v>84.067740123746177</v>
      </c>
      <c r="Q19" s="14"/>
    </row>
    <row r="20" spans="1:17" s="17" customFormat="1" ht="27" customHeight="1" x14ac:dyDescent="0.2">
      <c r="A20" s="10">
        <v>10</v>
      </c>
      <c r="B20" s="11"/>
      <c r="C20" s="20" t="s">
        <v>257</v>
      </c>
      <c r="D20" s="20" t="s">
        <v>258</v>
      </c>
      <c r="E20" s="20" t="s">
        <v>64</v>
      </c>
      <c r="F20" s="20" t="s">
        <v>259</v>
      </c>
      <c r="G20" s="44" t="s">
        <v>35</v>
      </c>
      <c r="H20" s="11" t="s">
        <v>188</v>
      </c>
      <c r="I20" s="11">
        <v>11</v>
      </c>
      <c r="J20" s="10">
        <v>51.3</v>
      </c>
      <c r="K20" s="29">
        <f t="shared" si="1"/>
        <v>29.317738791423004</v>
      </c>
      <c r="L20" s="6">
        <v>7</v>
      </c>
      <c r="M20" s="29">
        <f t="shared" si="3"/>
        <v>29.473684210526315</v>
      </c>
      <c r="N20" s="16">
        <v>31</v>
      </c>
      <c r="O20" s="29">
        <f t="shared" si="2"/>
        <v>13.478260869565217</v>
      </c>
      <c r="P20" s="29">
        <f t="shared" si="0"/>
        <v>72.26968387151453</v>
      </c>
      <c r="Q20" s="14"/>
    </row>
    <row r="21" spans="1:17" s="17" customFormat="1" ht="27" customHeight="1" x14ac:dyDescent="0.2">
      <c r="A21" s="10">
        <v>11</v>
      </c>
      <c r="B21" s="11"/>
      <c r="C21" s="63" t="s">
        <v>260</v>
      </c>
      <c r="D21" s="63" t="s">
        <v>261</v>
      </c>
      <c r="E21" s="63" t="s">
        <v>64</v>
      </c>
      <c r="F21" s="63" t="s">
        <v>262</v>
      </c>
      <c r="G21" s="66" t="s">
        <v>35</v>
      </c>
      <c r="H21" s="63" t="s">
        <v>188</v>
      </c>
      <c r="I21" s="11">
        <v>11</v>
      </c>
      <c r="J21" s="10">
        <v>41.2</v>
      </c>
      <c r="K21" s="29">
        <f t="shared" si="1"/>
        <v>36.504854368932037</v>
      </c>
      <c r="L21" s="6">
        <v>9.1</v>
      </c>
      <c r="M21" s="29">
        <f t="shared" si="3"/>
        <v>38.315789473684212</v>
      </c>
      <c r="N21" s="16">
        <v>42</v>
      </c>
      <c r="O21" s="29">
        <f t="shared" si="2"/>
        <v>18.260869565217391</v>
      </c>
      <c r="P21" s="29">
        <f t="shared" si="0"/>
        <v>93.08151340783364</v>
      </c>
      <c r="Q21" s="14" t="s">
        <v>269</v>
      </c>
    </row>
    <row r="22" spans="1:17" s="17" customFormat="1" ht="27" customHeight="1" x14ac:dyDescent="0.2">
      <c r="A22" s="10">
        <v>12</v>
      </c>
      <c r="B22" s="11"/>
      <c r="C22" s="65"/>
      <c r="D22" s="65"/>
      <c r="E22" s="65"/>
      <c r="F22" s="65"/>
      <c r="G22" s="66"/>
      <c r="H22" s="63"/>
      <c r="I22" s="11"/>
      <c r="J22" s="10"/>
      <c r="K22" s="29" t="e">
        <f t="shared" si="1"/>
        <v>#DIV/0!</v>
      </c>
      <c r="L22" s="6"/>
      <c r="M22" s="29">
        <f t="shared" si="3"/>
        <v>0</v>
      </c>
      <c r="N22" s="16"/>
      <c r="O22" s="29">
        <f t="shared" si="2"/>
        <v>0</v>
      </c>
      <c r="P22" s="29" t="e">
        <f t="shared" si="0"/>
        <v>#DIV/0!</v>
      </c>
      <c r="Q22" s="14"/>
    </row>
    <row r="23" spans="1:17" s="17" customFormat="1" ht="27" customHeight="1" x14ac:dyDescent="0.2">
      <c r="A23" s="10">
        <v>13</v>
      </c>
      <c r="B23" s="11"/>
      <c r="C23" s="18"/>
      <c r="D23" s="18"/>
      <c r="E23" s="18"/>
      <c r="F23" s="18"/>
      <c r="G23" s="44"/>
      <c r="H23" s="11"/>
      <c r="I23" s="11"/>
      <c r="J23" s="10"/>
      <c r="K23" s="29" t="e">
        <f t="shared" si="1"/>
        <v>#DIV/0!</v>
      </c>
      <c r="L23" s="6"/>
      <c r="M23" s="29">
        <f t="shared" si="3"/>
        <v>0</v>
      </c>
      <c r="N23" s="16"/>
      <c r="O23" s="29">
        <f t="shared" si="2"/>
        <v>0</v>
      </c>
      <c r="P23" s="29" t="e">
        <f t="shared" si="0"/>
        <v>#DIV/0!</v>
      </c>
      <c r="Q23" s="14"/>
    </row>
    <row r="24" spans="1:17" s="17" customFormat="1" ht="27" customHeight="1" x14ac:dyDescent="0.2">
      <c r="A24" s="10">
        <v>14</v>
      </c>
      <c r="B24" s="11"/>
      <c r="C24" s="18"/>
      <c r="D24" s="18"/>
      <c r="E24" s="18"/>
      <c r="F24" s="18"/>
      <c r="G24" s="44"/>
      <c r="H24" s="11"/>
      <c r="I24" s="11"/>
      <c r="J24" s="10"/>
      <c r="K24" s="29" t="e">
        <f t="shared" si="1"/>
        <v>#DIV/0!</v>
      </c>
      <c r="L24" s="6"/>
      <c r="M24" s="29">
        <f t="shared" si="3"/>
        <v>0</v>
      </c>
      <c r="N24" s="16"/>
      <c r="O24" s="29">
        <f t="shared" si="2"/>
        <v>0</v>
      </c>
      <c r="P24" s="29" t="e">
        <f t="shared" si="0"/>
        <v>#DIV/0!</v>
      </c>
      <c r="Q24" s="14"/>
    </row>
    <row r="25" spans="1:17" s="17" customFormat="1" ht="27" customHeight="1" x14ac:dyDescent="0.2">
      <c r="A25" s="10">
        <v>15</v>
      </c>
      <c r="B25" s="11"/>
      <c r="C25" s="18"/>
      <c r="D25" s="18"/>
      <c r="E25" s="18"/>
      <c r="F25" s="18"/>
      <c r="G25" s="44"/>
      <c r="H25" s="11"/>
      <c r="I25" s="11"/>
      <c r="J25" s="10"/>
      <c r="K25" s="29" t="e">
        <f t="shared" si="1"/>
        <v>#DIV/0!</v>
      </c>
      <c r="L25" s="6"/>
      <c r="M25" s="29">
        <f t="shared" si="3"/>
        <v>0</v>
      </c>
      <c r="N25" s="16"/>
      <c r="O25" s="29">
        <f t="shared" si="2"/>
        <v>0</v>
      </c>
      <c r="P25" s="29" t="e">
        <f t="shared" si="0"/>
        <v>#DIV/0!</v>
      </c>
      <c r="Q25" s="14"/>
    </row>
    <row r="26" spans="1:17" s="17" customFormat="1" ht="27" customHeight="1" x14ac:dyDescent="0.2">
      <c r="A26" s="10">
        <v>16</v>
      </c>
      <c r="B26" s="11"/>
      <c r="C26" s="18"/>
      <c r="D26" s="18"/>
      <c r="E26" s="18"/>
      <c r="F26" s="18"/>
      <c r="G26" s="44"/>
      <c r="H26" s="11"/>
      <c r="I26" s="11"/>
      <c r="J26" s="10"/>
      <c r="K26" s="29" t="e">
        <f t="shared" si="1"/>
        <v>#DIV/0!</v>
      </c>
      <c r="L26" s="6"/>
      <c r="M26" s="29">
        <f t="shared" si="3"/>
        <v>0</v>
      </c>
      <c r="N26" s="16"/>
      <c r="O26" s="29">
        <f t="shared" si="2"/>
        <v>0</v>
      </c>
      <c r="P26" s="29" t="e">
        <f t="shared" si="0"/>
        <v>#DIV/0!</v>
      </c>
      <c r="Q26" s="14"/>
    </row>
    <row r="27" spans="1:17" s="17" customFormat="1" ht="27" customHeight="1" x14ac:dyDescent="0.2">
      <c r="A27" s="10">
        <v>17</v>
      </c>
      <c r="B27" s="11"/>
      <c r="C27" s="18"/>
      <c r="D27" s="18"/>
      <c r="E27" s="18"/>
      <c r="F27" s="18"/>
      <c r="G27" s="44"/>
      <c r="H27" s="11"/>
      <c r="I27" s="11"/>
      <c r="J27" s="10"/>
      <c r="K27" s="29" t="e">
        <f t="shared" si="1"/>
        <v>#DIV/0!</v>
      </c>
      <c r="L27" s="6"/>
      <c r="M27" s="29">
        <f t="shared" si="3"/>
        <v>0</v>
      </c>
      <c r="N27" s="16"/>
      <c r="O27" s="29">
        <f t="shared" si="2"/>
        <v>0</v>
      </c>
      <c r="P27" s="29" t="e">
        <f t="shared" si="0"/>
        <v>#DIV/0!</v>
      </c>
      <c r="Q27" s="14"/>
    </row>
    <row r="28" spans="1:17" s="17" customFormat="1" ht="27" customHeight="1" x14ac:dyDescent="0.2">
      <c r="A28" s="10">
        <v>18</v>
      </c>
      <c r="B28" s="11"/>
      <c r="C28" s="18"/>
      <c r="D28" s="18"/>
      <c r="E28" s="18"/>
      <c r="F28" s="18"/>
      <c r="G28" s="44"/>
      <c r="H28" s="11"/>
      <c r="I28" s="11"/>
      <c r="J28" s="10"/>
      <c r="K28" s="29" t="e">
        <f>40*$J$10/J28</f>
        <v>#DIV/0!</v>
      </c>
      <c r="L28" s="6"/>
      <c r="M28" s="29">
        <f t="shared" si="3"/>
        <v>0</v>
      </c>
      <c r="N28" s="16"/>
      <c r="O28" s="29">
        <f t="shared" si="2"/>
        <v>0</v>
      </c>
      <c r="P28" s="29" t="e">
        <f t="shared" si="0"/>
        <v>#DIV/0!</v>
      </c>
      <c r="Q28" s="14"/>
    </row>
    <row r="29" spans="1:17" s="17" customFormat="1" ht="27" customHeight="1" x14ac:dyDescent="0.2">
      <c r="A29" s="10">
        <v>19</v>
      </c>
      <c r="B29" s="11"/>
      <c r="C29" s="18"/>
      <c r="D29" s="18"/>
      <c r="E29" s="18"/>
      <c r="F29" s="18"/>
      <c r="G29" s="44"/>
      <c r="H29" s="11"/>
      <c r="I29" s="11"/>
      <c r="J29" s="10"/>
      <c r="K29" s="29" t="e">
        <f t="shared" si="1"/>
        <v>#DIV/0!</v>
      </c>
      <c r="L29" s="6"/>
      <c r="M29" s="29">
        <f t="shared" si="3"/>
        <v>0</v>
      </c>
      <c r="N29" s="16"/>
      <c r="O29" s="29">
        <f t="shared" si="2"/>
        <v>0</v>
      </c>
      <c r="P29" s="29" t="e">
        <f t="shared" si="0"/>
        <v>#DIV/0!</v>
      </c>
      <c r="Q29" s="14"/>
    </row>
    <row r="30" spans="1:17" s="17" customFormat="1" ht="27" customHeight="1" x14ac:dyDescent="0.2">
      <c r="A30" s="10">
        <v>20</v>
      </c>
      <c r="B30" s="11"/>
      <c r="C30" s="18"/>
      <c r="D30" s="18"/>
      <c r="E30" s="18"/>
      <c r="F30" s="18"/>
      <c r="G30" s="11"/>
      <c r="H30" s="11"/>
      <c r="I30" s="11"/>
      <c r="J30" s="10"/>
      <c r="K30" s="29" t="e">
        <f t="shared" si="1"/>
        <v>#DIV/0!</v>
      </c>
      <c r="L30" s="6"/>
      <c r="M30" s="29">
        <f t="shared" si="3"/>
        <v>0</v>
      </c>
      <c r="N30" s="16"/>
      <c r="O30" s="29">
        <f t="shared" si="2"/>
        <v>0</v>
      </c>
      <c r="P30" s="29" t="e">
        <f t="shared" si="0"/>
        <v>#DIV/0!</v>
      </c>
      <c r="Q30" s="14"/>
    </row>
    <row r="31" spans="1:17" s="17" customFormat="1" ht="27" customHeight="1" x14ac:dyDescent="0.2">
      <c r="A31" s="10">
        <v>21</v>
      </c>
      <c r="B31" s="11"/>
      <c r="C31" s="18"/>
      <c r="D31" s="18"/>
      <c r="E31" s="18"/>
      <c r="F31" s="18"/>
      <c r="G31" s="11"/>
      <c r="H31" s="11"/>
      <c r="I31" s="11"/>
      <c r="J31" s="10"/>
      <c r="K31" s="29" t="e">
        <f t="shared" si="1"/>
        <v>#DIV/0!</v>
      </c>
      <c r="L31" s="6"/>
      <c r="M31" s="29">
        <f t="shared" si="3"/>
        <v>0</v>
      </c>
      <c r="N31" s="16"/>
      <c r="O31" s="29">
        <f t="shared" si="2"/>
        <v>0</v>
      </c>
      <c r="P31" s="29" t="e">
        <f t="shared" si="0"/>
        <v>#DIV/0!</v>
      </c>
      <c r="Q31" s="14"/>
    </row>
    <row r="32" spans="1:17" s="17" customFormat="1" ht="27" customHeight="1" x14ac:dyDescent="0.2">
      <c r="A32" s="10">
        <v>22</v>
      </c>
      <c r="B32" s="11"/>
      <c r="C32" s="18"/>
      <c r="D32" s="18"/>
      <c r="E32" s="18"/>
      <c r="F32" s="18"/>
      <c r="G32" s="11"/>
      <c r="H32" s="11"/>
      <c r="I32" s="11"/>
      <c r="J32" s="10"/>
      <c r="K32" s="29" t="e">
        <f t="shared" si="1"/>
        <v>#DIV/0!</v>
      </c>
      <c r="L32" s="6"/>
      <c r="M32" s="29">
        <f t="shared" si="3"/>
        <v>0</v>
      </c>
      <c r="N32" s="16"/>
      <c r="O32" s="29">
        <f t="shared" si="2"/>
        <v>0</v>
      </c>
      <c r="P32" s="29" t="e">
        <f t="shared" si="0"/>
        <v>#DIV/0!</v>
      </c>
      <c r="Q32" s="14"/>
    </row>
    <row r="33" spans="1:17" s="17" customFormat="1" ht="27" customHeight="1" x14ac:dyDescent="0.2">
      <c r="A33" s="10">
        <v>23</v>
      </c>
      <c r="B33" s="11"/>
      <c r="C33" s="18"/>
      <c r="D33" s="18"/>
      <c r="E33" s="18"/>
      <c r="F33" s="18"/>
      <c r="G33" s="11"/>
      <c r="H33" s="11"/>
      <c r="I33" s="11"/>
      <c r="J33" s="10"/>
      <c r="K33" s="29" t="e">
        <f t="shared" si="1"/>
        <v>#DIV/0!</v>
      </c>
      <c r="L33" s="6"/>
      <c r="M33" s="29">
        <f t="shared" si="3"/>
        <v>0</v>
      </c>
      <c r="N33" s="16"/>
      <c r="O33" s="29">
        <f t="shared" si="2"/>
        <v>0</v>
      </c>
      <c r="P33" s="29" t="e">
        <f t="shared" si="0"/>
        <v>#DIV/0!</v>
      </c>
      <c r="Q33" s="14"/>
    </row>
    <row r="34" spans="1:17" s="17" customFormat="1" ht="27" customHeight="1" x14ac:dyDescent="0.2">
      <c r="A34" s="10">
        <v>24</v>
      </c>
      <c r="B34" s="11"/>
      <c r="C34" s="18"/>
      <c r="D34" s="18"/>
      <c r="E34" s="18"/>
      <c r="F34" s="18"/>
      <c r="G34" s="11"/>
      <c r="H34" s="11"/>
      <c r="I34" s="11"/>
      <c r="J34" s="10"/>
      <c r="K34" s="29" t="e">
        <f>40*$J$10/J34</f>
        <v>#DIV/0!</v>
      </c>
      <c r="L34" s="6"/>
      <c r="M34" s="29">
        <f t="shared" si="3"/>
        <v>0</v>
      </c>
      <c r="N34" s="16"/>
      <c r="O34" s="29">
        <f t="shared" si="2"/>
        <v>0</v>
      </c>
      <c r="P34" s="29" t="e">
        <f t="shared" si="0"/>
        <v>#DIV/0!</v>
      </c>
      <c r="Q34" s="14"/>
    </row>
    <row r="35" spans="1:17" s="17" customFormat="1" ht="27" customHeight="1" x14ac:dyDescent="0.2">
      <c r="A35" s="10">
        <v>25</v>
      </c>
      <c r="B35" s="11"/>
      <c r="C35" s="18"/>
      <c r="D35" s="18"/>
      <c r="E35" s="18"/>
      <c r="F35" s="18"/>
      <c r="G35" s="11"/>
      <c r="H35" s="11"/>
      <c r="I35" s="11"/>
      <c r="J35" s="10"/>
      <c r="K35" s="29" t="e">
        <f t="shared" si="1"/>
        <v>#DIV/0!</v>
      </c>
      <c r="L35" s="6"/>
      <c r="M35" s="29">
        <f t="shared" si="3"/>
        <v>0</v>
      </c>
      <c r="N35" s="16"/>
      <c r="O35" s="29">
        <f t="shared" si="2"/>
        <v>0</v>
      </c>
      <c r="P35" s="29" t="e">
        <f t="shared" si="0"/>
        <v>#DIV/0!</v>
      </c>
      <c r="Q35" s="14"/>
    </row>
    <row r="36" spans="1:17" s="17" customFormat="1" ht="27" customHeight="1" x14ac:dyDescent="0.2">
      <c r="A36" s="10">
        <v>26</v>
      </c>
      <c r="B36" s="11"/>
      <c r="C36" s="18"/>
      <c r="D36" s="18"/>
      <c r="E36" s="18"/>
      <c r="F36" s="18"/>
      <c r="G36" s="11"/>
      <c r="H36" s="11"/>
      <c r="I36" s="11"/>
      <c r="J36" s="10"/>
      <c r="K36" s="29" t="e">
        <f t="shared" si="1"/>
        <v>#DIV/0!</v>
      </c>
      <c r="L36" s="6"/>
      <c r="M36" s="29">
        <f t="shared" si="3"/>
        <v>0</v>
      </c>
      <c r="N36" s="16"/>
      <c r="O36" s="29">
        <f t="shared" si="2"/>
        <v>0</v>
      </c>
      <c r="P36" s="29" t="e">
        <f t="shared" si="0"/>
        <v>#DIV/0!</v>
      </c>
      <c r="Q36" s="14"/>
    </row>
    <row r="37" spans="1:17" s="17" customFormat="1" ht="27" customHeight="1" x14ac:dyDescent="0.2">
      <c r="A37" s="10">
        <v>27</v>
      </c>
      <c r="B37" s="11"/>
      <c r="C37" s="18"/>
      <c r="D37" s="18"/>
      <c r="E37" s="18"/>
      <c r="F37" s="18"/>
      <c r="G37" s="11"/>
      <c r="H37" s="11"/>
      <c r="I37" s="11"/>
      <c r="J37" s="10"/>
      <c r="K37" s="29" t="e">
        <f t="shared" si="1"/>
        <v>#DIV/0!</v>
      </c>
      <c r="L37" s="6"/>
      <c r="M37" s="29">
        <f t="shared" si="3"/>
        <v>0</v>
      </c>
      <c r="N37" s="16"/>
      <c r="O37" s="29">
        <f t="shared" si="2"/>
        <v>0</v>
      </c>
      <c r="P37" s="29" t="e">
        <f t="shared" si="0"/>
        <v>#DIV/0!</v>
      </c>
      <c r="Q37" s="14"/>
    </row>
    <row r="38" spans="1:17" s="17" customFormat="1" ht="27" customHeight="1" x14ac:dyDescent="0.2">
      <c r="A38" s="10">
        <v>28</v>
      </c>
      <c r="B38" s="11"/>
      <c r="C38" s="18"/>
      <c r="D38" s="18"/>
      <c r="E38" s="18"/>
      <c r="F38" s="18"/>
      <c r="G38" s="11"/>
      <c r="H38" s="11"/>
      <c r="I38" s="11"/>
      <c r="J38" s="10"/>
      <c r="K38" s="29" t="e">
        <f t="shared" si="1"/>
        <v>#DIV/0!</v>
      </c>
      <c r="L38" s="6"/>
      <c r="M38" s="29">
        <f t="shared" si="3"/>
        <v>0</v>
      </c>
      <c r="N38" s="16"/>
      <c r="O38" s="29">
        <f t="shared" si="2"/>
        <v>0</v>
      </c>
      <c r="P38" s="29" t="e">
        <f t="shared" si="0"/>
        <v>#DIV/0!</v>
      </c>
      <c r="Q38" s="14"/>
    </row>
    <row r="39" spans="1:17" s="17" customFormat="1" ht="27" customHeight="1" x14ac:dyDescent="0.2">
      <c r="A39" s="10">
        <v>29</v>
      </c>
      <c r="B39" s="11"/>
      <c r="C39" s="18"/>
      <c r="D39" s="18"/>
      <c r="E39" s="18"/>
      <c r="F39" s="18"/>
      <c r="G39" s="11"/>
      <c r="H39" s="11"/>
      <c r="I39" s="11"/>
      <c r="J39" s="10"/>
      <c r="K39" s="29" t="e">
        <f t="shared" si="1"/>
        <v>#DIV/0!</v>
      </c>
      <c r="L39" s="6"/>
      <c r="M39" s="29">
        <f t="shared" si="3"/>
        <v>0</v>
      </c>
      <c r="N39" s="16"/>
      <c r="O39" s="29">
        <f t="shared" si="2"/>
        <v>0</v>
      </c>
      <c r="P39" s="29" t="e">
        <f t="shared" si="0"/>
        <v>#DIV/0!</v>
      </c>
      <c r="Q39" s="14"/>
    </row>
    <row r="40" spans="1:17" s="17" customFormat="1" ht="27" customHeight="1" x14ac:dyDescent="0.2">
      <c r="A40" s="10">
        <v>30</v>
      </c>
      <c r="B40" s="11"/>
      <c r="C40" s="18"/>
      <c r="D40" s="18"/>
      <c r="E40" s="18"/>
      <c r="F40" s="18"/>
      <c r="G40" s="11"/>
      <c r="H40" s="11"/>
      <c r="I40" s="11"/>
      <c r="J40" s="10"/>
      <c r="K40" s="29" t="e">
        <f t="shared" si="1"/>
        <v>#DIV/0!</v>
      </c>
      <c r="L40" s="6"/>
      <c r="M40" s="29">
        <f t="shared" si="3"/>
        <v>0</v>
      </c>
      <c r="N40" s="16"/>
      <c r="O40" s="29">
        <f t="shared" si="2"/>
        <v>0</v>
      </c>
      <c r="P40" s="29" t="e">
        <f t="shared" si="0"/>
        <v>#DIV/0!</v>
      </c>
      <c r="Q40" s="14"/>
    </row>
    <row r="41" spans="1:17" s="17" customFormat="1" ht="27" customHeight="1" x14ac:dyDescent="0.2">
      <c r="A41" s="10">
        <v>31</v>
      </c>
      <c r="B41" s="11"/>
      <c r="C41" s="18"/>
      <c r="D41" s="18"/>
      <c r="E41" s="18"/>
      <c r="F41" s="18"/>
      <c r="G41" s="11"/>
      <c r="H41" s="11"/>
      <c r="I41" s="11"/>
      <c r="J41" s="10"/>
      <c r="K41" s="29" t="e">
        <f t="shared" si="1"/>
        <v>#DIV/0!</v>
      </c>
      <c r="L41" s="6"/>
      <c r="M41" s="29">
        <f t="shared" si="3"/>
        <v>0</v>
      </c>
      <c r="N41" s="16"/>
      <c r="O41" s="29">
        <f t="shared" si="2"/>
        <v>0</v>
      </c>
      <c r="P41" s="29" t="e">
        <f t="shared" si="0"/>
        <v>#DIV/0!</v>
      </c>
      <c r="Q41" s="14"/>
    </row>
    <row r="42" spans="1:17" s="17" customFormat="1" ht="27" customHeight="1" x14ac:dyDescent="0.2">
      <c r="A42" s="10">
        <v>32</v>
      </c>
      <c r="B42" s="11"/>
      <c r="C42" s="18"/>
      <c r="D42" s="18"/>
      <c r="E42" s="18"/>
      <c r="F42" s="18"/>
      <c r="G42" s="11"/>
      <c r="H42" s="11"/>
      <c r="I42" s="11"/>
      <c r="J42" s="10"/>
      <c r="K42" s="29" t="e">
        <f t="shared" si="1"/>
        <v>#DIV/0!</v>
      </c>
      <c r="L42" s="6"/>
      <c r="M42" s="29">
        <f t="shared" si="3"/>
        <v>0</v>
      </c>
      <c r="N42" s="16"/>
      <c r="O42" s="29">
        <f t="shared" si="2"/>
        <v>0</v>
      </c>
      <c r="P42" s="29" t="e">
        <f t="shared" si="0"/>
        <v>#DIV/0!</v>
      </c>
      <c r="Q42" s="14"/>
    </row>
    <row r="43" spans="1:17" s="17" customFormat="1" ht="27" customHeight="1" x14ac:dyDescent="0.2">
      <c r="A43" s="10">
        <v>33</v>
      </c>
      <c r="B43" s="11"/>
      <c r="C43" s="18"/>
      <c r="D43" s="18"/>
      <c r="E43" s="18"/>
      <c r="F43" s="18"/>
      <c r="G43" s="11"/>
      <c r="H43" s="11"/>
      <c r="I43" s="11"/>
      <c r="J43" s="10"/>
      <c r="K43" s="29" t="e">
        <f t="shared" si="1"/>
        <v>#DIV/0!</v>
      </c>
      <c r="L43" s="6"/>
      <c r="M43" s="29">
        <f t="shared" si="3"/>
        <v>0</v>
      </c>
      <c r="N43" s="16"/>
      <c r="O43" s="29">
        <f t="shared" si="2"/>
        <v>0</v>
      </c>
      <c r="P43" s="29" t="e">
        <f t="shared" si="0"/>
        <v>#DIV/0!</v>
      </c>
      <c r="Q43" s="14"/>
    </row>
    <row r="44" spans="1:17" s="17" customFormat="1" ht="27" customHeight="1" x14ac:dyDescent="0.2">
      <c r="A44" s="10">
        <v>34</v>
      </c>
      <c r="B44" s="11"/>
      <c r="C44" s="18"/>
      <c r="D44" s="18"/>
      <c r="E44" s="18"/>
      <c r="F44" s="18"/>
      <c r="G44" s="11"/>
      <c r="H44" s="11"/>
      <c r="I44" s="11"/>
      <c r="J44" s="10"/>
      <c r="K44" s="29" t="e">
        <f t="shared" si="1"/>
        <v>#DIV/0!</v>
      </c>
      <c r="L44" s="6"/>
      <c r="M44" s="29">
        <f t="shared" si="3"/>
        <v>0</v>
      </c>
      <c r="N44" s="16"/>
      <c r="O44" s="29">
        <f t="shared" si="2"/>
        <v>0</v>
      </c>
      <c r="P44" s="29" t="e">
        <f t="shared" si="0"/>
        <v>#DIV/0!</v>
      </c>
      <c r="Q44" s="14"/>
    </row>
    <row r="45" spans="1:17" s="17" customFormat="1" ht="27" customHeight="1" x14ac:dyDescent="0.2">
      <c r="A45" s="10">
        <v>35</v>
      </c>
      <c r="B45" s="11"/>
      <c r="C45" s="18"/>
      <c r="D45" s="18"/>
      <c r="E45" s="18"/>
      <c r="F45" s="18"/>
      <c r="G45" s="11"/>
      <c r="H45" s="11"/>
      <c r="I45" s="11"/>
      <c r="J45" s="10"/>
      <c r="K45" s="29" t="e">
        <f t="shared" si="1"/>
        <v>#DIV/0!</v>
      </c>
      <c r="L45" s="6"/>
      <c r="M45" s="29">
        <f t="shared" si="3"/>
        <v>0</v>
      </c>
      <c r="N45" s="16"/>
      <c r="O45" s="29">
        <f t="shared" si="2"/>
        <v>0</v>
      </c>
      <c r="P45" s="29" t="e">
        <f t="shared" si="0"/>
        <v>#DIV/0!</v>
      </c>
      <c r="Q45" s="14"/>
    </row>
    <row r="46" spans="1:17" s="17" customFormat="1" ht="27" customHeight="1" x14ac:dyDescent="0.2">
      <c r="A46" s="10">
        <v>36</v>
      </c>
      <c r="B46" s="11"/>
      <c r="C46" s="18"/>
      <c r="D46" s="18"/>
      <c r="E46" s="18"/>
      <c r="F46" s="18"/>
      <c r="G46" s="11"/>
      <c r="H46" s="11"/>
      <c r="I46" s="11"/>
      <c r="J46" s="10"/>
      <c r="K46" s="29" t="e">
        <f t="shared" si="1"/>
        <v>#DIV/0!</v>
      </c>
      <c r="L46" s="6"/>
      <c r="M46" s="29">
        <f t="shared" si="3"/>
        <v>0</v>
      </c>
      <c r="N46" s="16"/>
      <c r="O46" s="29">
        <f t="shared" si="2"/>
        <v>0</v>
      </c>
      <c r="P46" s="29" t="e">
        <f t="shared" si="0"/>
        <v>#DIV/0!</v>
      </c>
      <c r="Q46" s="14"/>
    </row>
    <row r="47" spans="1:17" s="17" customFormat="1" ht="27" customHeight="1" x14ac:dyDescent="0.2">
      <c r="A47" s="10">
        <v>37</v>
      </c>
      <c r="B47" s="11"/>
      <c r="C47" s="18"/>
      <c r="D47" s="18"/>
      <c r="E47" s="18"/>
      <c r="F47" s="18"/>
      <c r="G47" s="11"/>
      <c r="H47" s="11"/>
      <c r="I47" s="11"/>
      <c r="J47" s="10"/>
      <c r="K47" s="29" t="e">
        <f t="shared" si="1"/>
        <v>#DIV/0!</v>
      </c>
      <c r="L47" s="6"/>
      <c r="M47" s="29">
        <f t="shared" si="3"/>
        <v>0</v>
      </c>
      <c r="N47" s="16"/>
      <c r="O47" s="29">
        <f t="shared" si="2"/>
        <v>0</v>
      </c>
      <c r="P47" s="29" t="e">
        <f t="shared" si="0"/>
        <v>#DIV/0!</v>
      </c>
      <c r="Q47" s="14"/>
    </row>
    <row r="48" spans="1:17" s="17" customFormat="1" ht="27" customHeight="1" x14ac:dyDescent="0.2">
      <c r="A48" s="10">
        <v>38</v>
      </c>
      <c r="B48" s="11"/>
      <c r="C48" s="18"/>
      <c r="D48" s="18"/>
      <c r="E48" s="18"/>
      <c r="F48" s="18"/>
      <c r="G48" s="11"/>
      <c r="H48" s="11"/>
      <c r="I48" s="11"/>
      <c r="J48" s="10"/>
      <c r="K48" s="29" t="e">
        <f t="shared" si="1"/>
        <v>#DIV/0!</v>
      </c>
      <c r="L48" s="6"/>
      <c r="M48" s="29">
        <f t="shared" si="3"/>
        <v>0</v>
      </c>
      <c r="N48" s="16"/>
      <c r="O48" s="29">
        <f t="shared" si="2"/>
        <v>0</v>
      </c>
      <c r="P48" s="29" t="e">
        <f t="shared" si="0"/>
        <v>#DIV/0!</v>
      </c>
      <c r="Q48" s="14"/>
    </row>
    <row r="49" spans="1:18" s="17" customFormat="1" ht="27" customHeight="1" x14ac:dyDescent="0.2">
      <c r="A49" s="10">
        <v>39</v>
      </c>
      <c r="B49" s="11"/>
      <c r="C49" s="18"/>
      <c r="D49" s="18"/>
      <c r="E49" s="18"/>
      <c r="F49" s="18"/>
      <c r="G49" s="11"/>
      <c r="H49" s="11"/>
      <c r="I49" s="11"/>
      <c r="J49" s="10"/>
      <c r="K49" s="29" t="e">
        <f t="shared" si="1"/>
        <v>#DIV/0!</v>
      </c>
      <c r="L49" s="6"/>
      <c r="M49" s="29">
        <f t="shared" si="3"/>
        <v>0</v>
      </c>
      <c r="N49" s="16"/>
      <c r="O49" s="29">
        <f t="shared" si="2"/>
        <v>0</v>
      </c>
      <c r="P49" s="29" t="e">
        <f t="shared" si="0"/>
        <v>#DIV/0!</v>
      </c>
      <c r="Q49" s="14"/>
    </row>
    <row r="50" spans="1:18" s="17" customFormat="1" ht="27" hidden="1" customHeight="1" thickBot="1" x14ac:dyDescent="0.25">
      <c r="A50" s="10">
        <v>40</v>
      </c>
      <c r="B50" s="11"/>
      <c r="C50" s="18"/>
      <c r="D50" s="18"/>
      <c r="E50" s="18"/>
      <c r="F50" s="18"/>
      <c r="G50" s="11"/>
      <c r="H50" s="11"/>
      <c r="I50" s="11"/>
      <c r="J50" s="10"/>
      <c r="K50" s="29" t="e">
        <f t="shared" si="1"/>
        <v>#DIV/0!</v>
      </c>
      <c r="L50" s="6"/>
      <c r="M50" s="29">
        <f t="shared" si="3"/>
        <v>0</v>
      </c>
      <c r="N50" s="16"/>
      <c r="O50" s="29">
        <f t="shared" si="2"/>
        <v>0</v>
      </c>
      <c r="P50" s="29" t="e">
        <f t="shared" si="0"/>
        <v>#DIV/0!</v>
      </c>
      <c r="Q50" s="14"/>
    </row>
    <row r="51" spans="1:18" s="17" customFormat="1" ht="27" hidden="1" customHeight="1" x14ac:dyDescent="0.2">
      <c r="A51" s="10">
        <v>41</v>
      </c>
      <c r="B51" s="11"/>
      <c r="C51" s="18"/>
      <c r="D51" s="18"/>
      <c r="E51" s="18"/>
      <c r="F51" s="18"/>
      <c r="G51" s="11"/>
      <c r="H51" s="11"/>
      <c r="I51" s="11"/>
      <c r="J51" s="10"/>
      <c r="K51" s="29" t="e">
        <f t="shared" si="1"/>
        <v>#DIV/0!</v>
      </c>
      <c r="L51" s="6"/>
      <c r="M51" s="29">
        <f t="shared" si="3"/>
        <v>0</v>
      </c>
      <c r="N51" s="16"/>
      <c r="O51" s="29">
        <f t="shared" si="2"/>
        <v>0</v>
      </c>
      <c r="P51" s="29" t="e">
        <f t="shared" si="0"/>
        <v>#DIV/0!</v>
      </c>
      <c r="Q51" s="14"/>
    </row>
    <row r="52" spans="1:18" s="17" customFormat="1" ht="27" hidden="1" customHeight="1" x14ac:dyDescent="0.2">
      <c r="A52" s="10">
        <v>42</v>
      </c>
      <c r="B52" s="11"/>
      <c r="C52" s="18"/>
      <c r="D52" s="18"/>
      <c r="E52" s="18"/>
      <c r="F52" s="18"/>
      <c r="G52" s="11"/>
      <c r="H52" s="11"/>
      <c r="I52" s="11"/>
      <c r="J52" s="10"/>
      <c r="K52" s="29" t="e">
        <f t="shared" si="1"/>
        <v>#DIV/0!</v>
      </c>
      <c r="L52" s="6"/>
      <c r="M52" s="29">
        <f t="shared" si="3"/>
        <v>0</v>
      </c>
      <c r="N52" s="16"/>
      <c r="O52" s="29">
        <f t="shared" si="2"/>
        <v>0</v>
      </c>
      <c r="P52" s="29" t="e">
        <f t="shared" si="0"/>
        <v>#DIV/0!</v>
      </c>
      <c r="Q52" s="14"/>
    </row>
    <row r="53" spans="1:18" s="17" customFormat="1" ht="27" hidden="1" customHeight="1" x14ac:dyDescent="0.2">
      <c r="A53" s="10">
        <v>43</v>
      </c>
      <c r="B53" s="11"/>
      <c r="C53" s="18"/>
      <c r="D53" s="18"/>
      <c r="E53" s="18"/>
      <c r="F53" s="18"/>
      <c r="G53" s="11"/>
      <c r="H53" s="11"/>
      <c r="I53" s="11"/>
      <c r="J53" s="10"/>
      <c r="K53" s="29" t="e">
        <f t="shared" si="1"/>
        <v>#DIV/0!</v>
      </c>
      <c r="L53" s="6"/>
      <c r="M53" s="29">
        <f t="shared" si="3"/>
        <v>0</v>
      </c>
      <c r="N53" s="16"/>
      <c r="O53" s="29">
        <f t="shared" si="2"/>
        <v>0</v>
      </c>
      <c r="P53" s="29" t="e">
        <f t="shared" si="0"/>
        <v>#DIV/0!</v>
      </c>
      <c r="Q53" s="14"/>
    </row>
    <row r="54" spans="1:18" s="17" customFormat="1" ht="27" hidden="1" customHeight="1" x14ac:dyDescent="0.2">
      <c r="A54" s="10">
        <v>44</v>
      </c>
      <c r="B54" s="11"/>
      <c r="C54" s="18"/>
      <c r="D54" s="18"/>
      <c r="E54" s="18"/>
      <c r="F54" s="18"/>
      <c r="G54" s="11"/>
      <c r="H54" s="11"/>
      <c r="I54" s="11"/>
      <c r="J54" s="10"/>
      <c r="K54" s="29" t="e">
        <f t="shared" si="1"/>
        <v>#DIV/0!</v>
      </c>
      <c r="L54" s="6"/>
      <c r="M54" s="29">
        <f t="shared" si="3"/>
        <v>0</v>
      </c>
      <c r="N54" s="16"/>
      <c r="O54" s="29">
        <f t="shared" si="2"/>
        <v>0</v>
      </c>
      <c r="P54" s="29" t="e">
        <f t="shared" si="0"/>
        <v>#DIV/0!</v>
      </c>
      <c r="Q54" s="14"/>
    </row>
    <row r="55" spans="1:18" s="17" customFormat="1" ht="27" hidden="1" customHeight="1" x14ac:dyDescent="0.2">
      <c r="A55" s="10">
        <v>45</v>
      </c>
      <c r="B55" s="11"/>
      <c r="C55" s="18"/>
      <c r="D55" s="18"/>
      <c r="E55" s="18"/>
      <c r="F55" s="18"/>
      <c r="G55" s="11"/>
      <c r="H55" s="11"/>
      <c r="I55" s="11"/>
      <c r="J55" s="10"/>
      <c r="K55" s="29" t="e">
        <f t="shared" si="1"/>
        <v>#DIV/0!</v>
      </c>
      <c r="L55" s="6"/>
      <c r="M55" s="29">
        <f t="shared" si="3"/>
        <v>0</v>
      </c>
      <c r="N55" s="16"/>
      <c r="O55" s="29">
        <f t="shared" si="2"/>
        <v>0</v>
      </c>
      <c r="P55" s="29" t="e">
        <f t="shared" si="0"/>
        <v>#DIV/0!</v>
      </c>
      <c r="Q55" s="14"/>
    </row>
    <row r="56" spans="1:18" s="17" customFormat="1" ht="27" hidden="1" customHeight="1" x14ac:dyDescent="0.2">
      <c r="A56" s="10">
        <v>46</v>
      </c>
      <c r="B56" s="11"/>
      <c r="C56" s="18"/>
      <c r="D56" s="18"/>
      <c r="E56" s="18"/>
      <c r="F56" s="18"/>
      <c r="G56" s="11"/>
      <c r="H56" s="11"/>
      <c r="I56" s="11"/>
      <c r="J56" s="10"/>
      <c r="K56" s="29" t="e">
        <f t="shared" si="1"/>
        <v>#DIV/0!</v>
      </c>
      <c r="L56" s="6"/>
      <c r="M56" s="29">
        <f t="shared" si="3"/>
        <v>0</v>
      </c>
      <c r="N56" s="16"/>
      <c r="O56" s="29">
        <f t="shared" si="2"/>
        <v>0</v>
      </c>
      <c r="P56" s="29" t="e">
        <f t="shared" si="0"/>
        <v>#DIV/0!</v>
      </c>
      <c r="Q56" s="14"/>
    </row>
    <row r="57" spans="1:18" s="17" customFormat="1" ht="27" hidden="1" customHeight="1" x14ac:dyDescent="0.2">
      <c r="A57" s="10">
        <v>47</v>
      </c>
      <c r="B57" s="11"/>
      <c r="C57" s="18"/>
      <c r="D57" s="18"/>
      <c r="E57" s="18"/>
      <c r="F57" s="18"/>
      <c r="G57" s="11"/>
      <c r="H57" s="11"/>
      <c r="I57" s="11"/>
      <c r="J57" s="10"/>
      <c r="K57" s="29" t="e">
        <f t="shared" si="1"/>
        <v>#DIV/0!</v>
      </c>
      <c r="L57" s="6"/>
      <c r="M57" s="29">
        <f t="shared" si="3"/>
        <v>0</v>
      </c>
      <c r="N57" s="16"/>
      <c r="O57" s="29">
        <f t="shared" si="2"/>
        <v>0</v>
      </c>
      <c r="P57" s="29" t="e">
        <f t="shared" si="0"/>
        <v>#DIV/0!</v>
      </c>
      <c r="Q57" s="14"/>
    </row>
    <row r="58" spans="1:18" s="17" customFormat="1" ht="27" hidden="1" customHeight="1" x14ac:dyDescent="0.2">
      <c r="A58" s="10">
        <v>48</v>
      </c>
      <c r="B58" s="11"/>
      <c r="C58" s="18"/>
      <c r="D58" s="18"/>
      <c r="E58" s="18"/>
      <c r="F58" s="18"/>
      <c r="G58" s="11"/>
      <c r="H58" s="11"/>
      <c r="I58" s="11"/>
      <c r="J58" s="10"/>
      <c r="K58" s="29" t="e">
        <f t="shared" si="1"/>
        <v>#DIV/0!</v>
      </c>
      <c r="L58" s="6"/>
      <c r="M58" s="29">
        <f t="shared" si="3"/>
        <v>0</v>
      </c>
      <c r="N58" s="16"/>
      <c r="O58" s="29">
        <f t="shared" si="2"/>
        <v>0</v>
      </c>
      <c r="P58" s="29" t="e">
        <f t="shared" si="0"/>
        <v>#DIV/0!</v>
      </c>
      <c r="Q58" s="14"/>
    </row>
    <row r="59" spans="1:18" s="17" customFormat="1" ht="27" hidden="1" customHeight="1" x14ac:dyDescent="0.2">
      <c r="A59" s="10">
        <v>49</v>
      </c>
      <c r="B59" s="11"/>
      <c r="C59" s="11"/>
      <c r="D59" s="11"/>
      <c r="E59" s="11"/>
      <c r="F59" s="11"/>
      <c r="G59" s="11"/>
      <c r="H59" s="11"/>
      <c r="I59" s="11"/>
      <c r="J59" s="10"/>
      <c r="K59" s="29" t="e">
        <f t="shared" si="1"/>
        <v>#DIV/0!</v>
      </c>
      <c r="L59" s="6"/>
      <c r="M59" s="29">
        <f t="shared" si="3"/>
        <v>0</v>
      </c>
      <c r="N59" s="16"/>
      <c r="O59" s="29">
        <f t="shared" si="2"/>
        <v>0</v>
      </c>
      <c r="P59" s="29" t="e">
        <f t="shared" si="0"/>
        <v>#DIV/0!</v>
      </c>
      <c r="Q59" s="14"/>
    </row>
    <row r="60" spans="1:18" s="17" customFormat="1" ht="27" hidden="1" customHeight="1" x14ac:dyDescent="0.2">
      <c r="A60" s="10">
        <v>50</v>
      </c>
      <c r="B60" s="11"/>
      <c r="C60" s="22"/>
      <c r="D60" s="22"/>
      <c r="E60" s="22"/>
      <c r="F60" s="22"/>
      <c r="G60" s="11"/>
      <c r="H60" s="11"/>
      <c r="I60" s="11"/>
      <c r="J60" s="10"/>
      <c r="K60" s="29" t="e">
        <f t="shared" si="1"/>
        <v>#DIV/0!</v>
      </c>
      <c r="L60" s="6"/>
      <c r="M60" s="29">
        <f>40*L60/$L$10</f>
        <v>0</v>
      </c>
      <c r="N60" s="16"/>
      <c r="O60" s="29">
        <f t="shared" si="2"/>
        <v>0</v>
      </c>
      <c r="P60" s="29" t="e">
        <f t="shared" si="0"/>
        <v>#DIV/0!</v>
      </c>
      <c r="Q60" s="14"/>
    </row>
    <row r="61" spans="1:18" s="17" customFormat="1" ht="27" hidden="1" customHeight="1" x14ac:dyDescent="0.2">
      <c r="A61" s="10">
        <v>51</v>
      </c>
      <c r="B61" s="11"/>
      <c r="C61" s="12"/>
      <c r="D61" s="12"/>
      <c r="E61" s="12"/>
      <c r="F61" s="12"/>
      <c r="G61" s="11"/>
      <c r="H61" s="11"/>
      <c r="I61" s="11"/>
      <c r="J61" s="10"/>
      <c r="K61" s="29" t="e">
        <f t="shared" si="1"/>
        <v>#DIV/0!</v>
      </c>
      <c r="L61" s="6"/>
      <c r="M61" s="29">
        <f t="shared" si="3"/>
        <v>0</v>
      </c>
      <c r="N61" s="16"/>
      <c r="O61" s="29">
        <f t="shared" si="2"/>
        <v>0</v>
      </c>
      <c r="P61" s="29" t="e">
        <f t="shared" si="0"/>
        <v>#DIV/0!</v>
      </c>
      <c r="Q61" s="14"/>
    </row>
    <row r="62" spans="1:18" ht="16.5" thickBot="1" x14ac:dyDescent="0.3">
      <c r="A62" s="23"/>
      <c r="B62" s="23"/>
      <c r="C62" s="23"/>
      <c r="D62" s="23"/>
      <c r="E62" s="23"/>
      <c r="F62" s="23"/>
    </row>
    <row r="63" spans="1:18" ht="15.75" customHeight="1" x14ac:dyDescent="0.25">
      <c r="A63" s="23"/>
      <c r="B63" s="23"/>
      <c r="C63" s="24" t="s">
        <v>23</v>
      </c>
      <c r="D63" s="25"/>
      <c r="E63" s="25"/>
      <c r="F63" s="25"/>
      <c r="G63" s="25"/>
      <c r="H63" s="25"/>
      <c r="I63" s="25"/>
      <c r="J63" s="26"/>
      <c r="K63" s="25"/>
      <c r="O63" s="3"/>
      <c r="Q63" s="4"/>
      <c r="R63" s="3"/>
    </row>
    <row r="64" spans="1:18" ht="16.5" thickBot="1" x14ac:dyDescent="0.3">
      <c r="A64" s="23"/>
      <c r="B64" s="23"/>
      <c r="C64" s="23"/>
      <c r="D64" s="23"/>
      <c r="E64" s="23"/>
      <c r="F64" s="23"/>
      <c r="G64" s="5"/>
      <c r="H64" s="5"/>
      <c r="I64" s="5"/>
      <c r="O64" s="3"/>
      <c r="Q64" s="4"/>
      <c r="R64" s="3"/>
    </row>
    <row r="65" spans="1:18" x14ac:dyDescent="0.25">
      <c r="A65" s="23"/>
      <c r="B65" s="23"/>
      <c r="C65" s="24" t="s">
        <v>22</v>
      </c>
      <c r="D65" s="25"/>
      <c r="E65" s="25"/>
      <c r="F65" s="25"/>
      <c r="G65" s="25"/>
      <c r="H65" s="25"/>
      <c r="I65" s="25"/>
      <c r="J65" s="27"/>
      <c r="O65" s="3"/>
      <c r="Q65" s="4"/>
      <c r="R65" s="3"/>
    </row>
    <row r="66" spans="1:18" x14ac:dyDescent="0.25">
      <c r="A66" s="23"/>
      <c r="B66" s="23"/>
      <c r="C66" s="23"/>
      <c r="D66" s="23"/>
      <c r="E66" s="23"/>
      <c r="F66" s="23"/>
    </row>
    <row r="67" spans="1:18" x14ac:dyDescent="0.25">
      <c r="A67" s="23"/>
      <c r="B67" s="23"/>
      <c r="C67" s="23"/>
      <c r="D67" s="23"/>
      <c r="E67" s="23"/>
      <c r="F67" s="23"/>
    </row>
    <row r="68" spans="1:18" x14ac:dyDescent="0.25">
      <c r="A68" s="23"/>
      <c r="B68" s="23"/>
      <c r="C68" s="23"/>
      <c r="D68" s="23"/>
      <c r="E68" s="23"/>
      <c r="F68" s="23"/>
    </row>
    <row r="69" spans="1:18" x14ac:dyDescent="0.25">
      <c r="A69" s="23"/>
      <c r="B69" s="23"/>
      <c r="C69" s="23"/>
      <c r="D69" s="23"/>
      <c r="E69" s="23"/>
      <c r="F69" s="23"/>
    </row>
    <row r="70" spans="1:18" x14ac:dyDescent="0.25">
      <c r="A70" s="23"/>
      <c r="B70" s="23"/>
      <c r="C70" s="23"/>
      <c r="D70" s="23"/>
      <c r="E70" s="23"/>
      <c r="F70" s="23"/>
    </row>
    <row r="71" spans="1:18" x14ac:dyDescent="0.25">
      <c r="A71" s="23"/>
      <c r="B71" s="23"/>
      <c r="C71" s="23"/>
      <c r="D71" s="23"/>
      <c r="E71" s="23"/>
      <c r="F71" s="23"/>
    </row>
    <row r="72" spans="1:18" x14ac:dyDescent="0.25">
      <c r="A72" s="23"/>
      <c r="B72" s="23"/>
      <c r="C72" s="23"/>
      <c r="D72" s="23"/>
      <c r="E72" s="23"/>
      <c r="F72" s="23"/>
    </row>
    <row r="73" spans="1:18" x14ac:dyDescent="0.25">
      <c r="A73" s="23"/>
      <c r="B73" s="23"/>
      <c r="C73" s="23"/>
      <c r="D73" s="23"/>
      <c r="E73" s="23"/>
      <c r="F73" s="23"/>
    </row>
    <row r="74" spans="1:18" x14ac:dyDescent="0.25">
      <c r="A74" s="23"/>
      <c r="B74" s="23"/>
      <c r="C74" s="23"/>
      <c r="D74" s="23"/>
      <c r="E74" s="23"/>
      <c r="F74" s="23"/>
    </row>
    <row r="75" spans="1:18" x14ac:dyDescent="0.25">
      <c r="A75" s="23"/>
      <c r="B75" s="23"/>
      <c r="C75" s="23"/>
      <c r="D75" s="23"/>
      <c r="E75" s="23"/>
      <c r="F75" s="23"/>
    </row>
    <row r="76" spans="1:18" x14ac:dyDescent="0.25">
      <c r="A76" s="23"/>
      <c r="B76" s="23"/>
      <c r="C76" s="23"/>
      <c r="D76" s="23"/>
      <c r="E76" s="23"/>
      <c r="F76" s="23"/>
    </row>
    <row r="77" spans="1:18" x14ac:dyDescent="0.25">
      <c r="A77" s="23"/>
      <c r="B77" s="23"/>
      <c r="C77" s="23"/>
      <c r="D77" s="23"/>
      <c r="E77" s="23"/>
      <c r="F77" s="23"/>
    </row>
  </sheetData>
  <protectedRanges>
    <protectedRange password="CA9C" sqref="L10:L61" name="Диапазон2_1_1"/>
    <protectedRange password="CA9C" sqref="B30:J61 B11:F29 H11:J19 H24:J29 I20:J23" name="Диапазон1_1_1"/>
    <protectedRange password="CA9C" sqref="G11:G29" name="Диапазон1_1_1_1"/>
    <protectedRange password="CA9C" sqref="H20:H23" name="Диапазон1_1_1_3_1"/>
  </protectedRanges>
  <mergeCells count="6">
    <mergeCell ref="P6:P8"/>
    <mergeCell ref="Q6:Q10"/>
    <mergeCell ref="A1:Q1"/>
    <mergeCell ref="J6:K7"/>
    <mergeCell ref="L6:M7"/>
    <mergeCell ref="N6:O7"/>
  </mergeCells>
  <pageMargins left="0.35433070866141736" right="0.35433070866141736" top="0.39370078740157483" bottom="0.39370078740157483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мальчики 5-6 </vt:lpstr>
      <vt:lpstr>девочки 5-6</vt:lpstr>
      <vt:lpstr>юноши 7-8 </vt:lpstr>
      <vt:lpstr>девушки 7-8</vt:lpstr>
      <vt:lpstr>Лист1</vt:lpstr>
      <vt:lpstr>юноши 9-11</vt:lpstr>
      <vt:lpstr>девушки 9-11</vt:lpstr>
      <vt:lpstr>'девушки 7-8'!Область_печати</vt:lpstr>
      <vt:lpstr>'девушки 9-11'!Область_печати</vt:lpstr>
      <vt:lpstr>'мальчики 5-6 '!Область_печати</vt:lpstr>
      <vt:lpstr>'юноши 7-8 '!Область_печати</vt:lpstr>
      <vt:lpstr>'юноши 9-11'!Область_печати</vt:lpstr>
    </vt:vector>
  </TitlesOfParts>
  <Company>DUSSH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2010-01-21T09:16:19Z</dcterms:created>
  <dcterms:modified xsi:type="dcterms:W3CDTF">2023-10-26T22:21:44Z</dcterms:modified>
</cp:coreProperties>
</file>